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1"/>
  </bookViews>
  <sheets>
    <sheet name="zał.1" sheetId="1" r:id="rId1"/>
    <sheet name="zał.2" sheetId="2" r:id="rId2"/>
  </sheets>
  <definedNames/>
  <calcPr fullCalcOnLoad="1"/>
</workbook>
</file>

<file path=xl/sharedStrings.xml><?xml version="1.0" encoding="utf-8"?>
<sst xmlns="http://schemas.openxmlformats.org/spreadsheetml/2006/main" count="300" uniqueCount="179">
  <si>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</si>
  <si>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</si>
  <si>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</si>
  <si>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</si>
  <si>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</si>
  <si>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</si>
  <si>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</si>
  <si>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</si>
  <si>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</si>
  <si>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2 192 383,00</t>
  </si>
  <si>
    <t>0,00</t>
  </si>
  <si>
    <t>75022</t>
  </si>
  <si>
    <t>Rady gmin (miast i miast na prawach powiatu)</t>
  </si>
  <si>
    <t>77 118,00</t>
  </si>
  <si>
    <t>4210</t>
  </si>
  <si>
    <t>Zakup materiałów i wyposażenia</t>
  </si>
  <si>
    <t>2 000,00</t>
  </si>
  <si>
    <t>- 200,00</t>
  </si>
  <si>
    <t>1 800,00</t>
  </si>
  <si>
    <t>4300</t>
  </si>
  <si>
    <t>Zakup usług pozostałych</t>
  </si>
  <si>
    <t>500,00</t>
  </si>
  <si>
    <t>200,00</t>
  </si>
  <si>
    <t>700,00</t>
  </si>
  <si>
    <t>75023</t>
  </si>
  <si>
    <t>Urzędy gmin (miast i miast na prawach powiatu)</t>
  </si>
  <si>
    <t>1 909 300,00</t>
  </si>
  <si>
    <t>4350</t>
  </si>
  <si>
    <t>Zakup usług dostępu do sieci Internet</t>
  </si>
  <si>
    <t>3 435,00</t>
  </si>
  <si>
    <t>- 3 435,00</t>
  </si>
  <si>
    <t>4360</t>
  </si>
  <si>
    <t>Opłaty z tytułu zakupu usług telekomunikacyjnych</t>
  </si>
  <si>
    <t>6 785,00</t>
  </si>
  <si>
    <t>10 475,00</t>
  </si>
  <si>
    <t>17 260,00</t>
  </si>
  <si>
    <t>4370</t>
  </si>
  <si>
    <t>Opłata z tytułu zakupu usług telekomunikacyjnych świadczonych w stacjonarnej publicznej sieci telefonicznej.</t>
  </si>
  <si>
    <t>7 040,00</t>
  </si>
  <si>
    <t>- 7 040,00</t>
  </si>
  <si>
    <t>75075</t>
  </si>
  <si>
    <t>Promocja jednostek samorządu terytorialnego</t>
  </si>
  <si>
    <t>30 000,00</t>
  </si>
  <si>
    <t>4170</t>
  </si>
  <si>
    <t>Wynagrodzenia bezosobowe</t>
  </si>
  <si>
    <t>4 000,00</t>
  </si>
  <si>
    <t>1 200,00</t>
  </si>
  <si>
    <t>5 200,00</t>
  </si>
  <si>
    <t>12 000,00</t>
  </si>
  <si>
    <t>- 1 200,00</t>
  </si>
  <si>
    <t>10 800,00</t>
  </si>
  <si>
    <t>754</t>
  </si>
  <si>
    <t>Bezpieczeństwo publiczne i ochrona przeciwpożarowa</t>
  </si>
  <si>
    <t>136 004,00</t>
  </si>
  <si>
    <t>75495</t>
  </si>
  <si>
    <t>Pozostała działalność</t>
  </si>
  <si>
    <t>14 000,00</t>
  </si>
  <si>
    <t>801</t>
  </si>
  <si>
    <t>Oświata i wychowanie</t>
  </si>
  <si>
    <t>5 944 725,00</t>
  </si>
  <si>
    <t>80101</t>
  </si>
  <si>
    <t>Szkoły podstawowe</t>
  </si>
  <si>
    <t>2 774 238,00</t>
  </si>
  <si>
    <t>590,00</t>
  </si>
  <si>
    <t>- 590,00</t>
  </si>
  <si>
    <t>1 500,00</t>
  </si>
  <si>
    <t>3 390,00</t>
  </si>
  <si>
    <t>4 890,00</t>
  </si>
  <si>
    <t>2 800,00</t>
  </si>
  <si>
    <t>- 2 800,00</t>
  </si>
  <si>
    <t>80104</t>
  </si>
  <si>
    <t xml:space="preserve">Przedszkola </t>
  </si>
  <si>
    <t>1 064 342,00</t>
  </si>
  <si>
    <t>1 240,00</t>
  </si>
  <si>
    <t>- 1 240,00</t>
  </si>
  <si>
    <t>300,00</t>
  </si>
  <si>
    <t>2 240,00</t>
  </si>
  <si>
    <t>2 540,00</t>
  </si>
  <si>
    <t>1 000,00</t>
  </si>
  <si>
    <t>- 1 000,00</t>
  </si>
  <si>
    <t>851</t>
  </si>
  <si>
    <t>Ochrona zdrowia</t>
  </si>
  <si>
    <t>140 000,00</t>
  </si>
  <si>
    <t>85154</t>
  </si>
  <si>
    <t>Przeciwdziałanie alkoholizmowi</t>
  </si>
  <si>
    <t>136 000,00</t>
  </si>
  <si>
    <t>4010</t>
  </si>
  <si>
    <t>Wynagrodzenia osobowe pracowników</t>
  </si>
  <si>
    <t>9 500,00</t>
  </si>
  <si>
    <t>23 500,00</t>
  </si>
  <si>
    <t>4110</t>
  </si>
  <si>
    <t>Składki na ubezpieczenia społeczne</t>
  </si>
  <si>
    <t>3 000,00</t>
  </si>
  <si>
    <t>1 150,00</t>
  </si>
  <si>
    <t>4 150,00</t>
  </si>
  <si>
    <t>4120</t>
  </si>
  <si>
    <t>Składki na Fundusz Pracy</t>
  </si>
  <si>
    <t>360,00</t>
  </si>
  <si>
    <t>232,00</t>
  </si>
  <si>
    <t>592,00</t>
  </si>
  <si>
    <t>43 104,00</t>
  </si>
  <si>
    <t>- 5 882,00</t>
  </si>
  <si>
    <t>37 222,00</t>
  </si>
  <si>
    <t>33 500,00</t>
  </si>
  <si>
    <t>- 6 000,00</t>
  </si>
  <si>
    <t>27 500,00</t>
  </si>
  <si>
    <t>400,00</t>
  </si>
  <si>
    <t>1 900,00</t>
  </si>
  <si>
    <t>- 1 500,00</t>
  </si>
  <si>
    <t>4390</t>
  </si>
  <si>
    <t>Zakup usług obejmujących wykonanie ekspertyz, analiz i opinii</t>
  </si>
  <si>
    <t>852</t>
  </si>
  <si>
    <t>Pomoc społeczna</t>
  </si>
  <si>
    <t>4 587 800,00</t>
  </si>
  <si>
    <t>85206</t>
  </si>
  <si>
    <t>Wspieranie rodziny</t>
  </si>
  <si>
    <t>18 863,00</t>
  </si>
  <si>
    <t>12 537,00</t>
  </si>
  <si>
    <t>- 5 234,00</t>
  </si>
  <si>
    <t>7 303,00</t>
  </si>
  <si>
    <t>2 341,00</t>
  </si>
  <si>
    <t>- 902,00</t>
  </si>
  <si>
    <t>1 439,00</t>
  </si>
  <si>
    <t>334,00</t>
  </si>
  <si>
    <t>- 128,00</t>
  </si>
  <si>
    <t>206,00</t>
  </si>
  <si>
    <t>6 264,00</t>
  </si>
  <si>
    <t>85212</t>
  </si>
  <si>
    <t>Świadczenia rodzinne, świadczenia z funduszu alimentacyjneego oraz składki na ubezpieczenia emerytalne i rentowe z ubezpieczenia społecznego</t>
  </si>
  <si>
    <t>3 046 200,00</t>
  </si>
  <si>
    <t>900,00</t>
  </si>
  <si>
    <t>- 900,00</t>
  </si>
  <si>
    <t>85219</t>
  </si>
  <si>
    <t>Ośrodki pomocy społecznej</t>
  </si>
  <si>
    <t>436 327,00</t>
  </si>
  <si>
    <t>1 548,00</t>
  </si>
  <si>
    <t>- 1 548,00</t>
  </si>
  <si>
    <t>800,00</t>
  </si>
  <si>
    <t>4 011,00</t>
  </si>
  <si>
    <t>4 811,00</t>
  </si>
  <si>
    <t>2 463,00</t>
  </si>
  <si>
    <t>- 2 463,00</t>
  </si>
  <si>
    <t>926</t>
  </si>
  <si>
    <t>Kultura fizyczna</t>
  </si>
  <si>
    <t>1 421 452,00</t>
  </si>
  <si>
    <t>92601</t>
  </si>
  <si>
    <t>Obiekty sportowe</t>
  </si>
  <si>
    <t>373 076,00</t>
  </si>
  <si>
    <t>4400</t>
  </si>
  <si>
    <t>Opłaty za administrowanie i czynsze za budynki, lokale i pomieszczenia garażowe</t>
  </si>
  <si>
    <t>2 550,00</t>
  </si>
  <si>
    <t>- 2 550,00</t>
  </si>
  <si>
    <t>4440</t>
  </si>
  <si>
    <t>Odpisy na zakładowy fundusz świadczeń socjalnych</t>
  </si>
  <si>
    <t>Razem:</t>
  </si>
  <si>
    <t>18 830 800,00</t>
  </si>
  <si>
    <t>Zmiany w planie wydatków budżetu Miasta Radziejów na 2015 rok</t>
  </si>
  <si>
    <t>Dochody i wydatki związane z realizacją zadań z zakresu administracji rządowej i innych zadań zleconych odrębnymi ustawami w 2015 r.</t>
  </si>
  <si>
    <t>w złotych</t>
  </si>
  <si>
    <t>§</t>
  </si>
  <si>
    <t>Dotacje
ogółem</t>
  </si>
  <si>
    <t>Wydatki
ogółem
(6+10)</t>
  </si>
  <si>
    <t>z tego:</t>
  </si>
  <si>
    <t>Wydatki
bieżące</t>
  </si>
  <si>
    <t>w tym:</t>
  </si>
  <si>
    <t>Wydatki
majątkowe</t>
  </si>
  <si>
    <t xml:space="preserve">wynagro- dzenia i pochodne od wynagrodzeń </t>
  </si>
  <si>
    <t>010</t>
  </si>
  <si>
    <t>01095</t>
  </si>
  <si>
    <t>4040</t>
  </si>
  <si>
    <t>Ogółem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</si>
  <si>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</si>
  <si>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</si>
  <si>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</si>
  <si>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</si>
  <si>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</si>
  <si>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</si>
  <si>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0980</t>
  </si>
  <si>
    <t>0830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</si>
</sst>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2" fillId="32" borderId="0" applyNumberFormat="0" applyBorder="0" applyAlignment="0" applyProtection="0"/>
  </cellStyleXfs>
  <cellXfs count="7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8" fillId="0" borderId="0" xfId="0" applyFont="1" applyAlignment="1">
      <alignment horizontal="right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1" fontId="32" fillId="0" borderId="14" xfId="0" applyNumberFormat="1" applyFont="1" applyBorder="1" applyAlignment="1">
      <alignment horizontal="center" vertical="center"/>
    </xf>
    <xf numFmtId="3" fontId="32" fillId="0" borderId="14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2" fillId="0" borderId="14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horizontal="center" vertical="center"/>
    </xf>
    <xf numFmtId="1" fontId="32" fillId="0" borderId="10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2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3" fontId="33" fillId="0" borderId="15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2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zoomScalePageLayoutView="0" workbookViewId="0" topLeftCell="A1">
      <selection activeCell="F44" sqref="F44"/>
    </sheetView>
  </sheetViews>
  <sheetFormatPr defaultColWidth="9.33203125" defaultRowHeight="12.75"/>
  <cols>
    <col min="1" max="1" width="2.5" style="0" customWidth="1"/>
    <col min="2" max="2" width="8.66015625" style="0" customWidth="1"/>
    <col min="3" max="3" width="11.16015625" style="0" customWidth="1"/>
    <col min="4" max="4" width="1.171875" style="0" customWidth="1"/>
    <col min="5" max="5" width="11" style="0" customWidth="1"/>
    <col min="6" max="6" width="63" style="0" customWidth="1"/>
    <col min="7" max="7" width="21.83203125" style="0" customWidth="1"/>
    <col min="8" max="8" width="22" style="0" customWidth="1"/>
    <col min="9" max="9" width="8.5" style="0" customWidth="1"/>
    <col min="10" max="10" width="13.5" style="0" customWidth="1"/>
  </cols>
  <sheetData>
    <row r="1" spans="1:10" ht="46.5" customHeight="1">
      <c r="A1" s="23" t="s">
        <v>156</v>
      </c>
      <c r="B1" s="23"/>
      <c r="C1" s="23"/>
      <c r="D1" s="23"/>
      <c r="E1" s="23"/>
      <c r="F1" s="23"/>
      <c r="G1" s="23"/>
      <c r="H1" s="23"/>
      <c r="I1" s="23"/>
      <c r="J1" s="23"/>
    </row>
    <row r="2" spans="2:10" ht="20.25" customHeight="1">
      <c r="B2" s="2"/>
      <c r="C2" s="2"/>
      <c r="D2" s="2"/>
      <c r="E2" s="2"/>
      <c r="F2" s="2"/>
      <c r="G2" s="2"/>
      <c r="H2" s="1"/>
      <c r="I2" s="1"/>
      <c r="J2" s="1"/>
    </row>
    <row r="3" spans="2:10" ht="16.5" customHeight="1">
      <c r="B3" s="3" t="s">
        <v>0</v>
      </c>
      <c r="C3" s="4" t="s">
        <v>1</v>
      </c>
      <c r="D3" s="4"/>
      <c r="E3" s="3" t="s">
        <v>2</v>
      </c>
      <c r="F3" s="3" t="s">
        <v>3</v>
      </c>
      <c r="G3" s="3" t="s">
        <v>4</v>
      </c>
      <c r="H3" s="3" t="s">
        <v>5</v>
      </c>
      <c r="I3" s="4" t="s">
        <v>6</v>
      </c>
      <c r="J3" s="4"/>
    </row>
    <row r="4" spans="2:10" ht="16.5" customHeight="1">
      <c r="B4" s="5" t="s">
        <v>7</v>
      </c>
      <c r="C4" s="6"/>
      <c r="D4" s="6"/>
      <c r="E4" s="5"/>
      <c r="F4" s="7" t="s">
        <v>8</v>
      </c>
      <c r="G4" s="8" t="s">
        <v>9</v>
      </c>
      <c r="H4" s="8" t="s">
        <v>10</v>
      </c>
      <c r="I4" s="9" t="s">
        <v>9</v>
      </c>
      <c r="J4" s="9"/>
    </row>
    <row r="5" spans="2:10" ht="16.5" customHeight="1">
      <c r="B5" s="10"/>
      <c r="C5" s="11" t="s">
        <v>11</v>
      </c>
      <c r="D5" s="11"/>
      <c r="E5" s="12"/>
      <c r="F5" s="13" t="s">
        <v>12</v>
      </c>
      <c r="G5" s="14" t="s">
        <v>13</v>
      </c>
      <c r="H5" s="14" t="s">
        <v>10</v>
      </c>
      <c r="I5" s="15" t="s">
        <v>13</v>
      </c>
      <c r="J5" s="15"/>
    </row>
    <row r="6" spans="2:10" ht="16.5" customHeight="1">
      <c r="B6" s="16"/>
      <c r="C6" s="17"/>
      <c r="D6" s="17"/>
      <c r="E6" s="18" t="s">
        <v>14</v>
      </c>
      <c r="F6" s="13" t="s">
        <v>15</v>
      </c>
      <c r="G6" s="14" t="s">
        <v>16</v>
      </c>
      <c r="H6" s="14" t="s">
        <v>17</v>
      </c>
      <c r="I6" s="15" t="s">
        <v>18</v>
      </c>
      <c r="J6" s="15"/>
    </row>
    <row r="7" spans="2:10" ht="16.5" customHeight="1">
      <c r="B7" s="16"/>
      <c r="C7" s="17"/>
      <c r="D7" s="17"/>
      <c r="E7" s="18" t="s">
        <v>19</v>
      </c>
      <c r="F7" s="13" t="s">
        <v>20</v>
      </c>
      <c r="G7" s="14" t="s">
        <v>21</v>
      </c>
      <c r="H7" s="14" t="s">
        <v>22</v>
      </c>
      <c r="I7" s="15" t="s">
        <v>23</v>
      </c>
      <c r="J7" s="15"/>
    </row>
    <row r="8" spans="2:10" ht="16.5" customHeight="1">
      <c r="B8" s="10"/>
      <c r="C8" s="11" t="s">
        <v>24</v>
      </c>
      <c r="D8" s="11"/>
      <c r="E8" s="12"/>
      <c r="F8" s="13" t="s">
        <v>25</v>
      </c>
      <c r="G8" s="14" t="s">
        <v>26</v>
      </c>
      <c r="H8" s="14" t="s">
        <v>10</v>
      </c>
      <c r="I8" s="15" t="s">
        <v>26</v>
      </c>
      <c r="J8" s="15"/>
    </row>
    <row r="9" spans="2:10" ht="16.5" customHeight="1">
      <c r="B9" s="16"/>
      <c r="C9" s="17"/>
      <c r="D9" s="17"/>
      <c r="E9" s="18" t="s">
        <v>27</v>
      </c>
      <c r="F9" s="13" t="s">
        <v>28</v>
      </c>
      <c r="G9" s="14" t="s">
        <v>29</v>
      </c>
      <c r="H9" s="14" t="s">
        <v>30</v>
      </c>
      <c r="I9" s="15" t="s">
        <v>10</v>
      </c>
      <c r="J9" s="15"/>
    </row>
    <row r="10" spans="2:10" ht="16.5" customHeight="1">
      <c r="B10" s="16"/>
      <c r="C10" s="17"/>
      <c r="D10" s="17"/>
      <c r="E10" s="18" t="s">
        <v>31</v>
      </c>
      <c r="F10" s="13" t="s">
        <v>32</v>
      </c>
      <c r="G10" s="14" t="s">
        <v>33</v>
      </c>
      <c r="H10" s="14" t="s">
        <v>34</v>
      </c>
      <c r="I10" s="15" t="s">
        <v>35</v>
      </c>
      <c r="J10" s="15"/>
    </row>
    <row r="11" spans="2:10" ht="22.5" customHeight="1">
      <c r="B11" s="16"/>
      <c r="C11" s="17"/>
      <c r="D11" s="17"/>
      <c r="E11" s="18" t="s">
        <v>36</v>
      </c>
      <c r="F11" s="13" t="s">
        <v>37</v>
      </c>
      <c r="G11" s="14" t="s">
        <v>38</v>
      </c>
      <c r="H11" s="14" t="s">
        <v>39</v>
      </c>
      <c r="I11" s="15" t="s">
        <v>10</v>
      </c>
      <c r="J11" s="15"/>
    </row>
    <row r="12" spans="2:10" ht="16.5" customHeight="1">
      <c r="B12" s="10"/>
      <c r="C12" s="11" t="s">
        <v>40</v>
      </c>
      <c r="D12" s="11"/>
      <c r="E12" s="12"/>
      <c r="F12" s="13" t="s">
        <v>41</v>
      </c>
      <c r="G12" s="14" t="s">
        <v>42</v>
      </c>
      <c r="H12" s="14" t="s">
        <v>10</v>
      </c>
      <c r="I12" s="15" t="s">
        <v>42</v>
      </c>
      <c r="J12" s="15"/>
    </row>
    <row r="13" spans="2:10" ht="16.5" customHeight="1">
      <c r="B13" s="16"/>
      <c r="C13" s="17"/>
      <c r="D13" s="17"/>
      <c r="E13" s="18" t="s">
        <v>43</v>
      </c>
      <c r="F13" s="13" t="s">
        <v>44</v>
      </c>
      <c r="G13" s="14" t="s">
        <v>45</v>
      </c>
      <c r="H13" s="14" t="s">
        <v>46</v>
      </c>
      <c r="I13" s="15" t="s">
        <v>47</v>
      </c>
      <c r="J13" s="15"/>
    </row>
    <row r="14" spans="2:10" ht="16.5" customHeight="1">
      <c r="B14" s="16"/>
      <c r="C14" s="17"/>
      <c r="D14" s="17"/>
      <c r="E14" s="18" t="s">
        <v>14</v>
      </c>
      <c r="F14" s="13" t="s">
        <v>15</v>
      </c>
      <c r="G14" s="14" t="s">
        <v>48</v>
      </c>
      <c r="H14" s="14" t="s">
        <v>49</v>
      </c>
      <c r="I14" s="15" t="s">
        <v>50</v>
      </c>
      <c r="J14" s="15"/>
    </row>
    <row r="15" spans="2:10" ht="16.5" customHeight="1">
      <c r="B15" s="5" t="s">
        <v>51</v>
      </c>
      <c r="C15" s="6"/>
      <c r="D15" s="6"/>
      <c r="E15" s="5"/>
      <c r="F15" s="7" t="s">
        <v>52</v>
      </c>
      <c r="G15" s="8" t="s">
        <v>53</v>
      </c>
      <c r="H15" s="8" t="s">
        <v>10</v>
      </c>
      <c r="I15" s="9" t="s">
        <v>53</v>
      </c>
      <c r="J15" s="9"/>
    </row>
    <row r="16" spans="2:10" ht="16.5" customHeight="1">
      <c r="B16" s="10"/>
      <c r="C16" s="11" t="s">
        <v>54</v>
      </c>
      <c r="D16" s="11"/>
      <c r="E16" s="12"/>
      <c r="F16" s="13" t="s">
        <v>55</v>
      </c>
      <c r="G16" s="14" t="s">
        <v>56</v>
      </c>
      <c r="H16" s="14" t="s">
        <v>10</v>
      </c>
      <c r="I16" s="15" t="s">
        <v>56</v>
      </c>
      <c r="J16" s="15"/>
    </row>
    <row r="17" spans="2:10" ht="16.5" customHeight="1">
      <c r="B17" s="16"/>
      <c r="C17" s="17"/>
      <c r="D17" s="17"/>
      <c r="E17" s="18" t="s">
        <v>27</v>
      </c>
      <c r="F17" s="13" t="s">
        <v>28</v>
      </c>
      <c r="G17" s="14" t="s">
        <v>46</v>
      </c>
      <c r="H17" s="14" t="s">
        <v>49</v>
      </c>
      <c r="I17" s="15" t="s">
        <v>10</v>
      </c>
      <c r="J17" s="15"/>
    </row>
    <row r="18" spans="2:10" ht="16.5" customHeight="1">
      <c r="B18" s="16"/>
      <c r="C18" s="17"/>
      <c r="D18" s="17"/>
      <c r="E18" s="18" t="s">
        <v>31</v>
      </c>
      <c r="F18" s="13" t="s">
        <v>32</v>
      </c>
      <c r="G18" s="14" t="s">
        <v>10</v>
      </c>
      <c r="H18" s="14" t="s">
        <v>46</v>
      </c>
      <c r="I18" s="15" t="s">
        <v>46</v>
      </c>
      <c r="J18" s="15"/>
    </row>
    <row r="19" spans="2:10" ht="16.5" customHeight="1">
      <c r="B19" s="5" t="s">
        <v>57</v>
      </c>
      <c r="C19" s="6"/>
      <c r="D19" s="6"/>
      <c r="E19" s="5"/>
      <c r="F19" s="7" t="s">
        <v>58</v>
      </c>
      <c r="G19" s="8" t="s">
        <v>59</v>
      </c>
      <c r="H19" s="8" t="s">
        <v>10</v>
      </c>
      <c r="I19" s="9" t="s">
        <v>59</v>
      </c>
      <c r="J19" s="9"/>
    </row>
    <row r="20" spans="2:10" ht="16.5" customHeight="1">
      <c r="B20" s="10"/>
      <c r="C20" s="11" t="s">
        <v>60</v>
      </c>
      <c r="D20" s="11"/>
      <c r="E20" s="12"/>
      <c r="F20" s="13" t="s">
        <v>61</v>
      </c>
      <c r="G20" s="14" t="s">
        <v>62</v>
      </c>
      <c r="H20" s="14" t="s">
        <v>10</v>
      </c>
      <c r="I20" s="15" t="s">
        <v>62</v>
      </c>
      <c r="J20" s="15"/>
    </row>
    <row r="21" spans="2:10" ht="16.5" customHeight="1">
      <c r="B21" s="16"/>
      <c r="C21" s="17"/>
      <c r="D21" s="17"/>
      <c r="E21" s="18" t="s">
        <v>27</v>
      </c>
      <c r="F21" s="13" t="s">
        <v>28</v>
      </c>
      <c r="G21" s="14" t="s">
        <v>63</v>
      </c>
      <c r="H21" s="14" t="s">
        <v>64</v>
      </c>
      <c r="I21" s="15" t="s">
        <v>10</v>
      </c>
      <c r="J21" s="15"/>
    </row>
    <row r="22" spans="2:10" ht="16.5" customHeight="1">
      <c r="B22" s="16"/>
      <c r="C22" s="17"/>
      <c r="D22" s="17"/>
      <c r="E22" s="18" t="s">
        <v>31</v>
      </c>
      <c r="F22" s="13" t="s">
        <v>32</v>
      </c>
      <c r="G22" s="14" t="s">
        <v>65</v>
      </c>
      <c r="H22" s="14" t="s">
        <v>66</v>
      </c>
      <c r="I22" s="15" t="s">
        <v>67</v>
      </c>
      <c r="J22" s="15"/>
    </row>
    <row r="23" spans="2:10" ht="22.5" customHeight="1">
      <c r="B23" s="16"/>
      <c r="C23" s="17"/>
      <c r="D23" s="17"/>
      <c r="E23" s="18" t="s">
        <v>36</v>
      </c>
      <c r="F23" s="13" t="s">
        <v>37</v>
      </c>
      <c r="G23" s="14" t="s">
        <v>68</v>
      </c>
      <c r="H23" s="14" t="s">
        <v>69</v>
      </c>
      <c r="I23" s="15" t="s">
        <v>10</v>
      </c>
      <c r="J23" s="15"/>
    </row>
    <row r="24" spans="2:10" ht="16.5" customHeight="1">
      <c r="B24" s="10"/>
      <c r="C24" s="11" t="s">
        <v>70</v>
      </c>
      <c r="D24" s="11"/>
      <c r="E24" s="12"/>
      <c r="F24" s="13" t="s">
        <v>71</v>
      </c>
      <c r="G24" s="14" t="s">
        <v>72</v>
      </c>
      <c r="H24" s="14" t="s">
        <v>10</v>
      </c>
      <c r="I24" s="15" t="s">
        <v>72</v>
      </c>
      <c r="J24" s="15"/>
    </row>
    <row r="25" spans="2:10" ht="16.5" customHeight="1">
      <c r="B25" s="16"/>
      <c r="C25" s="17"/>
      <c r="D25" s="17"/>
      <c r="E25" s="18" t="s">
        <v>27</v>
      </c>
      <c r="F25" s="13" t="s">
        <v>28</v>
      </c>
      <c r="G25" s="14" t="s">
        <v>73</v>
      </c>
      <c r="H25" s="14" t="s">
        <v>74</v>
      </c>
      <c r="I25" s="15" t="s">
        <v>10</v>
      </c>
      <c r="J25" s="15"/>
    </row>
    <row r="26" spans="2:10" ht="16.5" customHeight="1">
      <c r="B26" s="16"/>
      <c r="C26" s="17"/>
      <c r="D26" s="17"/>
      <c r="E26" s="18" t="s">
        <v>31</v>
      </c>
      <c r="F26" s="13" t="s">
        <v>32</v>
      </c>
      <c r="G26" s="14" t="s">
        <v>75</v>
      </c>
      <c r="H26" s="14" t="s">
        <v>76</v>
      </c>
      <c r="I26" s="15" t="s">
        <v>77</v>
      </c>
      <c r="J26" s="15"/>
    </row>
    <row r="27" spans="2:10" ht="22.5" customHeight="1">
      <c r="B27" s="16"/>
      <c r="C27" s="17"/>
      <c r="D27" s="17"/>
      <c r="E27" s="18" t="s">
        <v>36</v>
      </c>
      <c r="F27" s="13" t="s">
        <v>37</v>
      </c>
      <c r="G27" s="14" t="s">
        <v>78</v>
      </c>
      <c r="H27" s="14" t="s">
        <v>79</v>
      </c>
      <c r="I27" s="15" t="s">
        <v>10</v>
      </c>
      <c r="J27" s="15"/>
    </row>
    <row r="28" spans="2:10" ht="16.5" customHeight="1">
      <c r="B28" s="5" t="s">
        <v>80</v>
      </c>
      <c r="C28" s="6"/>
      <c r="D28" s="6"/>
      <c r="E28" s="5"/>
      <c r="F28" s="7" t="s">
        <v>81</v>
      </c>
      <c r="G28" s="8" t="s">
        <v>82</v>
      </c>
      <c r="H28" s="8" t="s">
        <v>10</v>
      </c>
      <c r="I28" s="9" t="s">
        <v>82</v>
      </c>
      <c r="J28" s="9"/>
    </row>
    <row r="29" spans="2:10" ht="16.5" customHeight="1">
      <c r="B29" s="10"/>
      <c r="C29" s="11" t="s">
        <v>83</v>
      </c>
      <c r="D29" s="11"/>
      <c r="E29" s="12"/>
      <c r="F29" s="13" t="s">
        <v>84</v>
      </c>
      <c r="G29" s="14" t="s">
        <v>85</v>
      </c>
      <c r="H29" s="14" t="s">
        <v>10</v>
      </c>
      <c r="I29" s="15" t="s">
        <v>85</v>
      </c>
      <c r="J29" s="15"/>
    </row>
    <row r="30" spans="2:10" ht="16.5" customHeight="1">
      <c r="B30" s="16"/>
      <c r="C30" s="17"/>
      <c r="D30" s="17"/>
      <c r="E30" s="18" t="s">
        <v>86</v>
      </c>
      <c r="F30" s="13" t="s">
        <v>87</v>
      </c>
      <c r="G30" s="14" t="s">
        <v>56</v>
      </c>
      <c r="H30" s="14" t="s">
        <v>88</v>
      </c>
      <c r="I30" s="15" t="s">
        <v>89</v>
      </c>
      <c r="J30" s="15"/>
    </row>
    <row r="31" spans="2:10" ht="16.5" customHeight="1">
      <c r="B31" s="16"/>
      <c r="C31" s="17"/>
      <c r="D31" s="17"/>
      <c r="E31" s="18" t="s">
        <v>90</v>
      </c>
      <c r="F31" s="13" t="s">
        <v>91</v>
      </c>
      <c r="G31" s="14" t="s">
        <v>92</v>
      </c>
      <c r="H31" s="14" t="s">
        <v>93</v>
      </c>
      <c r="I31" s="15" t="s">
        <v>94</v>
      </c>
      <c r="J31" s="15"/>
    </row>
    <row r="32" spans="2:10" ht="16.5" customHeight="1">
      <c r="B32" s="16"/>
      <c r="C32" s="17"/>
      <c r="D32" s="17"/>
      <c r="E32" s="18" t="s">
        <v>95</v>
      </c>
      <c r="F32" s="13" t="s">
        <v>96</v>
      </c>
      <c r="G32" s="14" t="s">
        <v>97</v>
      </c>
      <c r="H32" s="14" t="s">
        <v>98</v>
      </c>
      <c r="I32" s="15" t="s">
        <v>99</v>
      </c>
      <c r="J32" s="15"/>
    </row>
    <row r="33" spans="2:10" ht="16.5" customHeight="1">
      <c r="B33" s="16"/>
      <c r="C33" s="17"/>
      <c r="D33" s="17"/>
      <c r="E33" s="18" t="s">
        <v>14</v>
      </c>
      <c r="F33" s="13" t="s">
        <v>15</v>
      </c>
      <c r="G33" s="14" t="s">
        <v>100</v>
      </c>
      <c r="H33" s="14" t="s">
        <v>101</v>
      </c>
      <c r="I33" s="15" t="s">
        <v>102</v>
      </c>
      <c r="J33" s="15"/>
    </row>
    <row r="34" spans="2:10" ht="16.5" customHeight="1">
      <c r="B34" s="16"/>
      <c r="C34" s="17"/>
      <c r="D34" s="17"/>
      <c r="E34" s="18" t="s">
        <v>19</v>
      </c>
      <c r="F34" s="13" t="s">
        <v>20</v>
      </c>
      <c r="G34" s="14" t="s">
        <v>103</v>
      </c>
      <c r="H34" s="14" t="s">
        <v>104</v>
      </c>
      <c r="I34" s="15" t="s">
        <v>105</v>
      </c>
      <c r="J34" s="15"/>
    </row>
    <row r="35" spans="2:10" ht="16.5" customHeight="1">
      <c r="B35" s="16"/>
      <c r="C35" s="17"/>
      <c r="D35" s="17"/>
      <c r="E35" s="18" t="s">
        <v>31</v>
      </c>
      <c r="F35" s="13" t="s">
        <v>32</v>
      </c>
      <c r="G35" s="14" t="s">
        <v>106</v>
      </c>
      <c r="H35" s="14" t="s">
        <v>65</v>
      </c>
      <c r="I35" s="15" t="s">
        <v>107</v>
      </c>
      <c r="J35" s="15"/>
    </row>
    <row r="36" spans="2:10" ht="22.5" customHeight="1">
      <c r="B36" s="16"/>
      <c r="C36" s="17"/>
      <c r="D36" s="17"/>
      <c r="E36" s="18" t="s">
        <v>36</v>
      </c>
      <c r="F36" s="13" t="s">
        <v>37</v>
      </c>
      <c r="G36" s="14" t="s">
        <v>65</v>
      </c>
      <c r="H36" s="14" t="s">
        <v>108</v>
      </c>
      <c r="I36" s="15" t="s">
        <v>10</v>
      </c>
      <c r="J36" s="15"/>
    </row>
    <row r="37" spans="2:10" ht="16.5" customHeight="1">
      <c r="B37" s="16"/>
      <c r="C37" s="17"/>
      <c r="D37" s="17"/>
      <c r="E37" s="18" t="s">
        <v>109</v>
      </c>
      <c r="F37" s="13" t="s">
        <v>110</v>
      </c>
      <c r="G37" s="14" t="s">
        <v>78</v>
      </c>
      <c r="H37" s="14" t="s">
        <v>78</v>
      </c>
      <c r="I37" s="15" t="s">
        <v>16</v>
      </c>
      <c r="J37" s="15"/>
    </row>
    <row r="38" spans="2:10" ht="16.5" customHeight="1">
      <c r="B38" s="5" t="s">
        <v>111</v>
      </c>
      <c r="C38" s="6"/>
      <c r="D38" s="6"/>
      <c r="E38" s="5"/>
      <c r="F38" s="7" t="s">
        <v>112</v>
      </c>
      <c r="G38" s="8" t="s">
        <v>113</v>
      </c>
      <c r="H38" s="8" t="s">
        <v>10</v>
      </c>
      <c r="I38" s="9" t="s">
        <v>113</v>
      </c>
      <c r="J38" s="9"/>
    </row>
    <row r="39" spans="2:10" ht="16.5" customHeight="1">
      <c r="B39" s="10"/>
      <c r="C39" s="11" t="s">
        <v>114</v>
      </c>
      <c r="D39" s="11"/>
      <c r="E39" s="12"/>
      <c r="F39" s="13" t="s">
        <v>115</v>
      </c>
      <c r="G39" s="14" t="s">
        <v>116</v>
      </c>
      <c r="H39" s="14" t="s">
        <v>10</v>
      </c>
      <c r="I39" s="15" t="s">
        <v>116</v>
      </c>
      <c r="J39" s="15"/>
    </row>
    <row r="40" spans="2:10" ht="16.5" customHeight="1">
      <c r="B40" s="16"/>
      <c r="C40" s="17"/>
      <c r="D40" s="17"/>
      <c r="E40" s="18" t="s">
        <v>86</v>
      </c>
      <c r="F40" s="13" t="s">
        <v>87</v>
      </c>
      <c r="G40" s="14" t="s">
        <v>117</v>
      </c>
      <c r="H40" s="14" t="s">
        <v>118</v>
      </c>
      <c r="I40" s="15" t="s">
        <v>119</v>
      </c>
      <c r="J40" s="15"/>
    </row>
    <row r="41" spans="2:10" ht="16.5" customHeight="1">
      <c r="B41" s="16"/>
      <c r="C41" s="17"/>
      <c r="D41" s="17"/>
      <c r="E41" s="18" t="s">
        <v>90</v>
      </c>
      <c r="F41" s="13" t="s">
        <v>91</v>
      </c>
      <c r="G41" s="14" t="s">
        <v>120</v>
      </c>
      <c r="H41" s="14" t="s">
        <v>121</v>
      </c>
      <c r="I41" s="15" t="s">
        <v>122</v>
      </c>
      <c r="J41" s="15"/>
    </row>
    <row r="42" spans="2:10" ht="16.5" customHeight="1">
      <c r="B42" s="16"/>
      <c r="C42" s="17"/>
      <c r="D42" s="17"/>
      <c r="E42" s="18" t="s">
        <v>95</v>
      </c>
      <c r="F42" s="13" t="s">
        <v>96</v>
      </c>
      <c r="G42" s="14" t="s">
        <v>123</v>
      </c>
      <c r="H42" s="14" t="s">
        <v>124</v>
      </c>
      <c r="I42" s="15" t="s">
        <v>125</v>
      </c>
      <c r="J42" s="15"/>
    </row>
    <row r="43" spans="2:10" ht="16.5" customHeight="1">
      <c r="B43" s="16"/>
      <c r="C43" s="17"/>
      <c r="D43" s="17"/>
      <c r="E43" s="18" t="s">
        <v>43</v>
      </c>
      <c r="F43" s="13" t="s">
        <v>44</v>
      </c>
      <c r="G43" s="14" t="s">
        <v>10</v>
      </c>
      <c r="H43" s="14" t="s">
        <v>126</v>
      </c>
      <c r="I43" s="15" t="s">
        <v>126</v>
      </c>
      <c r="J43" s="15"/>
    </row>
    <row r="44" spans="2:10" ht="30" customHeight="1">
      <c r="B44" s="10"/>
      <c r="C44" s="11" t="s">
        <v>127</v>
      </c>
      <c r="D44" s="11"/>
      <c r="E44" s="12"/>
      <c r="F44" s="13" t="s">
        <v>128</v>
      </c>
      <c r="G44" s="14" t="s">
        <v>129</v>
      </c>
      <c r="H44" s="14" t="s">
        <v>10</v>
      </c>
      <c r="I44" s="15" t="s">
        <v>129</v>
      </c>
      <c r="J44" s="15"/>
    </row>
    <row r="45" spans="2:10" ht="16.5" customHeight="1">
      <c r="B45" s="16"/>
      <c r="C45" s="17"/>
      <c r="D45" s="17"/>
      <c r="E45" s="18" t="s">
        <v>31</v>
      </c>
      <c r="F45" s="13" t="s">
        <v>32</v>
      </c>
      <c r="G45" s="14" t="s">
        <v>10</v>
      </c>
      <c r="H45" s="14" t="s">
        <v>130</v>
      </c>
      <c r="I45" s="15" t="s">
        <v>130</v>
      </c>
      <c r="J45" s="15"/>
    </row>
    <row r="46" spans="2:10" ht="21.75" customHeight="1">
      <c r="B46" s="16"/>
      <c r="C46" s="17"/>
      <c r="D46" s="17"/>
      <c r="E46" s="18" t="s">
        <v>36</v>
      </c>
      <c r="F46" s="13" t="s">
        <v>37</v>
      </c>
      <c r="G46" s="14" t="s">
        <v>130</v>
      </c>
      <c r="H46" s="14" t="s">
        <v>131</v>
      </c>
      <c r="I46" s="15" t="s">
        <v>10</v>
      </c>
      <c r="J46" s="15"/>
    </row>
    <row r="47" spans="2:10" ht="16.5" customHeight="1">
      <c r="B47" s="10"/>
      <c r="C47" s="11" t="s">
        <v>132</v>
      </c>
      <c r="D47" s="11"/>
      <c r="E47" s="12"/>
      <c r="F47" s="13" t="s">
        <v>133</v>
      </c>
      <c r="G47" s="14" t="s">
        <v>134</v>
      </c>
      <c r="H47" s="14" t="s">
        <v>10</v>
      </c>
      <c r="I47" s="15" t="s">
        <v>134</v>
      </c>
      <c r="J47" s="15"/>
    </row>
    <row r="48" spans="2:10" ht="16.5" customHeight="1">
      <c r="B48" s="16"/>
      <c r="C48" s="17"/>
      <c r="D48" s="17"/>
      <c r="E48" s="18" t="s">
        <v>27</v>
      </c>
      <c r="F48" s="13" t="s">
        <v>28</v>
      </c>
      <c r="G48" s="14" t="s">
        <v>135</v>
      </c>
      <c r="H48" s="14" t="s">
        <v>136</v>
      </c>
      <c r="I48" s="15" t="s">
        <v>10</v>
      </c>
      <c r="J48" s="15"/>
    </row>
    <row r="49" spans="2:10" ht="16.5" customHeight="1">
      <c r="B49" s="16"/>
      <c r="C49" s="17"/>
      <c r="D49" s="17"/>
      <c r="E49" s="18" t="s">
        <v>31</v>
      </c>
      <c r="F49" s="13" t="s">
        <v>32</v>
      </c>
      <c r="G49" s="14" t="s">
        <v>137</v>
      </c>
      <c r="H49" s="14" t="s">
        <v>138</v>
      </c>
      <c r="I49" s="15" t="s">
        <v>139</v>
      </c>
      <c r="J49" s="15"/>
    </row>
    <row r="50" spans="2:10" ht="23.25" customHeight="1">
      <c r="B50" s="16"/>
      <c r="C50" s="17"/>
      <c r="D50" s="17"/>
      <c r="E50" s="18" t="s">
        <v>36</v>
      </c>
      <c r="F50" s="13" t="s">
        <v>37</v>
      </c>
      <c r="G50" s="14" t="s">
        <v>140</v>
      </c>
      <c r="H50" s="14" t="s">
        <v>141</v>
      </c>
      <c r="I50" s="15" t="s">
        <v>10</v>
      </c>
      <c r="J50" s="15"/>
    </row>
    <row r="51" spans="2:10" ht="16.5" customHeight="1">
      <c r="B51" s="5" t="s">
        <v>142</v>
      </c>
      <c r="C51" s="6"/>
      <c r="D51" s="6"/>
      <c r="E51" s="5"/>
      <c r="F51" s="7" t="s">
        <v>143</v>
      </c>
      <c r="G51" s="8" t="s">
        <v>144</v>
      </c>
      <c r="H51" s="8" t="s">
        <v>10</v>
      </c>
      <c r="I51" s="9" t="s">
        <v>144</v>
      </c>
      <c r="J51" s="9"/>
    </row>
    <row r="52" spans="2:10" ht="16.5" customHeight="1">
      <c r="B52" s="10"/>
      <c r="C52" s="11" t="s">
        <v>145</v>
      </c>
      <c r="D52" s="11"/>
      <c r="E52" s="12"/>
      <c r="F52" s="13" t="s">
        <v>146</v>
      </c>
      <c r="G52" s="14" t="s">
        <v>147</v>
      </c>
      <c r="H52" s="14" t="s">
        <v>10</v>
      </c>
      <c r="I52" s="15" t="s">
        <v>147</v>
      </c>
      <c r="J52" s="15"/>
    </row>
    <row r="53" spans="2:10" ht="21.75" customHeight="1">
      <c r="B53" s="16"/>
      <c r="C53" s="17"/>
      <c r="D53" s="17"/>
      <c r="E53" s="18" t="s">
        <v>148</v>
      </c>
      <c r="F53" s="13" t="s">
        <v>149</v>
      </c>
      <c r="G53" s="14" t="s">
        <v>150</v>
      </c>
      <c r="H53" s="14" t="s">
        <v>151</v>
      </c>
      <c r="I53" s="15" t="s">
        <v>10</v>
      </c>
      <c r="J53" s="15"/>
    </row>
    <row r="54" spans="2:10" ht="16.5" customHeight="1">
      <c r="B54" s="16"/>
      <c r="C54" s="17"/>
      <c r="D54" s="17"/>
      <c r="E54" s="18" t="s">
        <v>152</v>
      </c>
      <c r="F54" s="13" t="s">
        <v>153</v>
      </c>
      <c r="G54" s="14" t="s">
        <v>10</v>
      </c>
      <c r="H54" s="14" t="s">
        <v>150</v>
      </c>
      <c r="I54" s="15" t="s">
        <v>150</v>
      </c>
      <c r="J54" s="15"/>
    </row>
    <row r="55" spans="2:10" ht="5.25" customHeight="1">
      <c r="B55" s="19"/>
      <c r="C55" s="19"/>
      <c r="D55" s="19"/>
      <c r="E55" s="19"/>
      <c r="F55" s="1"/>
      <c r="G55" s="1"/>
      <c r="H55" s="1"/>
      <c r="I55" s="1"/>
      <c r="J55" s="1"/>
    </row>
    <row r="56" spans="2:10" ht="16.5" customHeight="1">
      <c r="B56" s="20" t="s">
        <v>154</v>
      </c>
      <c r="C56" s="20"/>
      <c r="D56" s="20"/>
      <c r="E56" s="20"/>
      <c r="F56" s="20"/>
      <c r="G56" s="21" t="s">
        <v>155</v>
      </c>
      <c r="H56" s="21" t="s">
        <v>10</v>
      </c>
      <c r="I56" s="22" t="s">
        <v>155</v>
      </c>
      <c r="J56" s="22"/>
    </row>
    <row r="58" ht="12.75"/>
    <row r="59" ht="12.75"/>
    <row r="60" ht="12.75"/>
  </sheetData>
  <sheetProtection/>
  <mergeCells count="111">
    <mergeCell ref="B56:F56"/>
    <mergeCell ref="I56:J56"/>
    <mergeCell ref="C53:D53"/>
    <mergeCell ref="I53:J53"/>
    <mergeCell ref="C54:D54"/>
    <mergeCell ref="I54:J54"/>
    <mergeCell ref="B55:E55"/>
    <mergeCell ref="F55:J55"/>
    <mergeCell ref="C50:D50"/>
    <mergeCell ref="I50:J50"/>
    <mergeCell ref="C51:D51"/>
    <mergeCell ref="I51:J51"/>
    <mergeCell ref="C52:D52"/>
    <mergeCell ref="I52:J52"/>
    <mergeCell ref="C47:D47"/>
    <mergeCell ref="I47:J47"/>
    <mergeCell ref="C48:D48"/>
    <mergeCell ref="I48:J48"/>
    <mergeCell ref="C49:D49"/>
    <mergeCell ref="I49:J49"/>
    <mergeCell ref="C44:D44"/>
    <mergeCell ref="I44:J44"/>
    <mergeCell ref="C45:D45"/>
    <mergeCell ref="I45:J45"/>
    <mergeCell ref="C46:D46"/>
    <mergeCell ref="I46:J46"/>
    <mergeCell ref="C41:D41"/>
    <mergeCell ref="I41:J41"/>
    <mergeCell ref="C42:D42"/>
    <mergeCell ref="I42:J42"/>
    <mergeCell ref="C43:D43"/>
    <mergeCell ref="I43:J43"/>
    <mergeCell ref="C38:D38"/>
    <mergeCell ref="I38:J38"/>
    <mergeCell ref="C39:D39"/>
    <mergeCell ref="I39:J39"/>
    <mergeCell ref="C40:D40"/>
    <mergeCell ref="I40:J40"/>
    <mergeCell ref="C35:D35"/>
    <mergeCell ref="I35:J35"/>
    <mergeCell ref="C36:D36"/>
    <mergeCell ref="I36:J36"/>
    <mergeCell ref="C37:D37"/>
    <mergeCell ref="I37:J37"/>
    <mergeCell ref="C32:D32"/>
    <mergeCell ref="I32:J32"/>
    <mergeCell ref="C33:D33"/>
    <mergeCell ref="I33:J33"/>
    <mergeCell ref="C34:D34"/>
    <mergeCell ref="I34:J34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B2:G2"/>
    <mergeCell ref="H2:J2"/>
    <mergeCell ref="C3:D3"/>
    <mergeCell ref="I3:J3"/>
    <mergeCell ref="C4:D4"/>
    <mergeCell ref="I4:J4"/>
  </mergeCells>
  <printOptions/>
  <pageMargins left="0.7480314960629921" right="0.7480314960629921" top="1.220472440944882" bottom="0.984251968503937" header="0.5118110236220472" footer="0.5118110236220472"/>
  <pageSetup horizontalDpi="600" verticalDpi="600" orientation="landscape" paperSize="9" r:id="rId1"/>
  <headerFooter>
    <oddHeader>&amp;R&amp;"Arial,Pogrubiony"&amp;10Załącznik Nr 1&amp;"Arial,Normalny"&amp;8
do Zarządzenia Nr 8/2015
Burmistrza Miasta Radziejów z dnia 26 stycznia 2015 roku
w sprawie zmian w budżecie Miasta Radziejów na 2015 rok
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PageLayoutView="0" workbookViewId="0" topLeftCell="A1">
      <selection activeCell="J24" sqref="J24"/>
    </sheetView>
  </sheetViews>
  <sheetFormatPr defaultColWidth="9.33203125" defaultRowHeight="12.75"/>
  <cols>
    <col min="1" max="1" width="8.83203125" style="26" customWidth="1"/>
    <col min="2" max="2" width="11.16015625" style="26" customWidth="1"/>
    <col min="3" max="3" width="10.66015625" style="26" customWidth="1"/>
    <col min="4" max="4" width="15.83203125" style="26" customWidth="1"/>
    <col min="5" max="8" width="14.83203125" style="26" customWidth="1"/>
    <col min="9" max="24" width="9.33203125" style="25" customWidth="1"/>
    <col min="25" max="16384" width="9.33203125" style="26" customWidth="1"/>
  </cols>
  <sheetData>
    <row r="1" spans="1:8" ht="55.5" customHeight="1">
      <c r="A1" s="24" t="s">
        <v>157</v>
      </c>
      <c r="B1" s="24"/>
      <c r="C1" s="24"/>
      <c r="D1" s="24"/>
      <c r="E1" s="24"/>
      <c r="F1" s="24"/>
      <c r="G1" s="24"/>
      <c r="H1" s="24"/>
    </row>
    <row r="2" spans="1:8" ht="10.5" customHeight="1">
      <c r="A2" s="27"/>
      <c r="B2" s="27"/>
      <c r="C2" s="27"/>
      <c r="D2" s="27"/>
      <c r="E2" s="27"/>
      <c r="F2" s="27"/>
      <c r="H2" s="28" t="s">
        <v>158</v>
      </c>
    </row>
    <row r="3" spans="1:8" ht="12.75" customHeight="1">
      <c r="A3" s="29" t="s">
        <v>0</v>
      </c>
      <c r="B3" s="29" t="s">
        <v>1</v>
      </c>
      <c r="C3" s="29" t="s">
        <v>159</v>
      </c>
      <c r="D3" s="30" t="s">
        <v>160</v>
      </c>
      <c r="E3" s="30" t="s">
        <v>161</v>
      </c>
      <c r="F3" s="30" t="s">
        <v>162</v>
      </c>
      <c r="G3" s="30"/>
      <c r="H3" s="30"/>
    </row>
    <row r="4" spans="1:8" ht="12.75" customHeight="1">
      <c r="A4" s="29"/>
      <c r="B4" s="29"/>
      <c r="C4" s="29"/>
      <c r="D4" s="30"/>
      <c r="E4" s="30"/>
      <c r="F4" s="30" t="s">
        <v>163</v>
      </c>
      <c r="G4" s="31" t="s">
        <v>164</v>
      </c>
      <c r="H4" s="30" t="s">
        <v>165</v>
      </c>
    </row>
    <row r="5" spans="1:8" ht="45">
      <c r="A5" s="29"/>
      <c r="B5" s="29"/>
      <c r="C5" s="29"/>
      <c r="D5" s="30"/>
      <c r="E5" s="30"/>
      <c r="F5" s="30"/>
      <c r="G5" s="32" t="s">
        <v>166</v>
      </c>
      <c r="H5" s="30"/>
    </row>
    <row r="6" spans="1:8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10</v>
      </c>
    </row>
    <row r="7" spans="1:8" ht="18" customHeight="1" hidden="1">
      <c r="A7" s="34" t="s">
        <v>167</v>
      </c>
      <c r="B7" s="34" t="s">
        <v>168</v>
      </c>
      <c r="C7" s="35"/>
      <c r="D7" s="36">
        <f>SUM(D8:D11)</f>
        <v>0</v>
      </c>
      <c r="E7" s="36">
        <f>SUM(E8:E11)</f>
        <v>0</v>
      </c>
      <c r="F7" s="36">
        <f>SUM(F8:F11)</f>
        <v>0</v>
      </c>
      <c r="G7" s="36">
        <f>SUM(G8:G11)</f>
        <v>0</v>
      </c>
      <c r="H7" s="36">
        <f>SUM(H8:H11)</f>
        <v>0</v>
      </c>
    </row>
    <row r="8" spans="1:24" s="41" customFormat="1" ht="18" customHeight="1" hidden="1">
      <c r="A8" s="37"/>
      <c r="B8" s="38"/>
      <c r="C8" s="38">
        <v>2010</v>
      </c>
      <c r="D8" s="39"/>
      <c r="E8" s="39"/>
      <c r="F8" s="39"/>
      <c r="G8" s="39"/>
      <c r="H8" s="39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s="41" customFormat="1" ht="18" customHeight="1" hidden="1">
      <c r="A9" s="37"/>
      <c r="B9" s="38"/>
      <c r="C9" s="38">
        <v>4210</v>
      </c>
      <c r="D9" s="39"/>
      <c r="E9" s="39"/>
      <c r="F9" s="39"/>
      <c r="G9" s="39">
        <v>0</v>
      </c>
      <c r="H9" s="39">
        <v>0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s="41" customFormat="1" ht="18" customHeight="1" hidden="1">
      <c r="A10" s="37"/>
      <c r="B10" s="38"/>
      <c r="C10" s="38">
        <v>4300</v>
      </c>
      <c r="D10" s="39"/>
      <c r="E10" s="39"/>
      <c r="F10" s="39"/>
      <c r="G10" s="39">
        <v>0</v>
      </c>
      <c r="H10" s="39">
        <v>0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s="41" customFormat="1" ht="18" customHeight="1" hidden="1">
      <c r="A11" s="37"/>
      <c r="B11" s="38"/>
      <c r="C11" s="38">
        <v>4430</v>
      </c>
      <c r="D11" s="39"/>
      <c r="E11" s="39"/>
      <c r="F11" s="39"/>
      <c r="G11" s="39">
        <v>0</v>
      </c>
      <c r="H11" s="39">
        <v>0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8" ht="18" customHeight="1">
      <c r="A12" s="42">
        <v>750</v>
      </c>
      <c r="B12" s="35"/>
      <c r="C12" s="35"/>
      <c r="D12" s="36">
        <f>SUM(D13)</f>
        <v>121300</v>
      </c>
      <c r="E12" s="36">
        <f>SUM(E13)</f>
        <v>121300</v>
      </c>
      <c r="F12" s="36">
        <f>SUM(F13)</f>
        <v>121300</v>
      </c>
      <c r="G12" s="36">
        <f>SUM(G13)</f>
        <v>118139</v>
      </c>
      <c r="H12" s="36">
        <f>SUM(H13)</f>
        <v>0</v>
      </c>
    </row>
    <row r="13" spans="1:24" s="46" customFormat="1" ht="18" customHeight="1">
      <c r="A13" s="43"/>
      <c r="B13" s="44">
        <v>75011</v>
      </c>
      <c r="C13" s="44"/>
      <c r="D13" s="45">
        <f>SUM(D14:D18)</f>
        <v>121300</v>
      </c>
      <c r="E13" s="45">
        <f>SUM(E14:E20)</f>
        <v>121300</v>
      </c>
      <c r="F13" s="45">
        <f>SUM(F14:F20)</f>
        <v>121300</v>
      </c>
      <c r="G13" s="45">
        <f>SUM(G14:G20)</f>
        <v>118139</v>
      </c>
      <c r="H13" s="45">
        <f>SUM(H14:H18)</f>
        <v>0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46" customFormat="1" ht="18" customHeight="1">
      <c r="A14" s="43"/>
      <c r="B14" s="44"/>
      <c r="C14" s="44">
        <v>2010</v>
      </c>
      <c r="D14" s="45">
        <v>121300</v>
      </c>
      <c r="E14" s="45"/>
      <c r="F14" s="45"/>
      <c r="G14" s="45"/>
      <c r="H14" s="4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46" customFormat="1" ht="18" customHeight="1">
      <c r="A15" s="43"/>
      <c r="B15" s="44"/>
      <c r="C15" s="44">
        <v>4010</v>
      </c>
      <c r="D15" s="45"/>
      <c r="E15" s="45">
        <v>92935</v>
      </c>
      <c r="F15" s="45">
        <v>92935</v>
      </c>
      <c r="G15" s="45">
        <v>92935</v>
      </c>
      <c r="H15" s="45">
        <v>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46" customFormat="1" ht="18" customHeight="1">
      <c r="A16" s="43"/>
      <c r="B16" s="44"/>
      <c r="C16" s="44">
        <v>4040</v>
      </c>
      <c r="D16" s="45"/>
      <c r="E16" s="47">
        <v>6166</v>
      </c>
      <c r="F16" s="47">
        <v>6166</v>
      </c>
      <c r="G16" s="47">
        <v>6166</v>
      </c>
      <c r="H16" s="45">
        <v>0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s="46" customFormat="1" ht="18" customHeight="1">
      <c r="A17" s="43"/>
      <c r="B17" s="44"/>
      <c r="C17" s="44">
        <v>4110</v>
      </c>
      <c r="D17" s="45"/>
      <c r="E17" s="45">
        <v>17035</v>
      </c>
      <c r="F17" s="45">
        <v>17035</v>
      </c>
      <c r="G17" s="45">
        <v>17035</v>
      </c>
      <c r="H17" s="45">
        <v>0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s="46" customFormat="1" ht="18" customHeight="1">
      <c r="A18" s="43"/>
      <c r="B18" s="44"/>
      <c r="C18" s="44">
        <v>4120</v>
      </c>
      <c r="D18" s="45"/>
      <c r="E18" s="45">
        <v>2003</v>
      </c>
      <c r="F18" s="45">
        <v>2003</v>
      </c>
      <c r="G18" s="45">
        <v>2003</v>
      </c>
      <c r="H18" s="45">
        <v>0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s="46" customFormat="1" ht="18" customHeight="1">
      <c r="A19" s="43"/>
      <c r="B19" s="44"/>
      <c r="C19" s="44">
        <v>4210</v>
      </c>
      <c r="D19" s="45"/>
      <c r="E19" s="45">
        <v>427</v>
      </c>
      <c r="F19" s="45">
        <v>427</v>
      </c>
      <c r="G19" s="45">
        <v>0</v>
      </c>
      <c r="H19" s="45">
        <v>0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s="46" customFormat="1" ht="18" customHeight="1">
      <c r="A20" s="43"/>
      <c r="B20" s="44"/>
      <c r="C20" s="44">
        <v>4440</v>
      </c>
      <c r="D20" s="45"/>
      <c r="E20" s="45">
        <v>2734</v>
      </c>
      <c r="F20" s="45">
        <v>2734</v>
      </c>
      <c r="G20" s="45">
        <v>0</v>
      </c>
      <c r="H20" s="45">
        <v>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s="46" customFormat="1" ht="18" customHeight="1">
      <c r="A21" s="48">
        <v>751</v>
      </c>
      <c r="B21" s="49"/>
      <c r="C21" s="49"/>
      <c r="D21" s="50">
        <f>D22</f>
        <v>1150</v>
      </c>
      <c r="E21" s="50">
        <f>E22</f>
        <v>1150</v>
      </c>
      <c r="F21" s="50">
        <f>F22</f>
        <v>1150</v>
      </c>
      <c r="G21" s="50">
        <f>G22</f>
        <v>1150</v>
      </c>
      <c r="H21" s="50">
        <f>H22</f>
        <v>0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s="46" customFormat="1" ht="18" customHeight="1">
      <c r="A22" s="43"/>
      <c r="B22" s="44">
        <v>75101</v>
      </c>
      <c r="C22" s="44"/>
      <c r="D22" s="45">
        <v>1150</v>
      </c>
      <c r="E22" s="45">
        <f>SUM(E24:E26)</f>
        <v>1150</v>
      </c>
      <c r="F22" s="45">
        <f>SUM(F24:F26)</f>
        <v>1150</v>
      </c>
      <c r="G22" s="51">
        <f>SUM(G24:G26)</f>
        <v>1150</v>
      </c>
      <c r="H22" s="51">
        <f>SUM(H24:H26)</f>
        <v>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s="46" customFormat="1" ht="18" customHeight="1">
      <c r="A23" s="43"/>
      <c r="B23" s="44"/>
      <c r="C23" s="44">
        <v>2010</v>
      </c>
      <c r="D23" s="45">
        <v>1150</v>
      </c>
      <c r="E23" s="45"/>
      <c r="F23" s="45"/>
      <c r="G23" s="51"/>
      <c r="H23" s="51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s="46" customFormat="1" ht="18" customHeight="1">
      <c r="A24" s="43"/>
      <c r="B24" s="44"/>
      <c r="C24" s="44" t="s">
        <v>86</v>
      </c>
      <c r="D24" s="51"/>
      <c r="E24" s="51">
        <v>960</v>
      </c>
      <c r="F24" s="51">
        <v>960</v>
      </c>
      <c r="G24" s="51">
        <v>960</v>
      </c>
      <c r="H24" s="51">
        <v>0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s="46" customFormat="1" ht="18" customHeight="1">
      <c r="A25" s="43"/>
      <c r="B25" s="44"/>
      <c r="C25" s="44">
        <v>4110</v>
      </c>
      <c r="D25" s="51"/>
      <c r="E25" s="51">
        <v>166</v>
      </c>
      <c r="F25" s="51">
        <v>166</v>
      </c>
      <c r="G25" s="51">
        <v>166</v>
      </c>
      <c r="H25" s="51">
        <v>0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s="46" customFormat="1" ht="18" customHeight="1">
      <c r="A26" s="43"/>
      <c r="B26" s="44"/>
      <c r="C26" s="44">
        <v>4120</v>
      </c>
      <c r="D26" s="51"/>
      <c r="E26" s="51">
        <v>24</v>
      </c>
      <c r="F26" s="51">
        <v>24</v>
      </c>
      <c r="G26" s="51">
        <v>24</v>
      </c>
      <c r="H26" s="51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s="46" customFormat="1" ht="12.75" customHeight="1" hidden="1">
      <c r="A27" s="43"/>
      <c r="B27" s="44"/>
      <c r="C27" s="44"/>
      <c r="D27" s="51"/>
      <c r="E27" s="51"/>
      <c r="F27" s="51"/>
      <c r="G27" s="51"/>
      <c r="H27" s="51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s="55" customFormat="1" ht="18" customHeight="1">
      <c r="A28" s="52">
        <v>852</v>
      </c>
      <c r="B28" s="53"/>
      <c r="C28" s="53"/>
      <c r="D28" s="50">
        <f>SUM(D29,D47,D44,D51)</f>
        <v>3058200</v>
      </c>
      <c r="E28" s="50">
        <f>SUM(E29,E47,E44,E51)</f>
        <v>3058200</v>
      </c>
      <c r="F28" s="50">
        <f>SUM(F29,F47,F44,F51)</f>
        <v>3058200</v>
      </c>
      <c r="G28" s="50">
        <f>SUM(G29,G47,G44,G51)</f>
        <v>250226</v>
      </c>
      <c r="H28" s="50">
        <f>SUM(H29,H47,H44,H51)</f>
        <v>0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1:24" s="46" customFormat="1" ht="18" customHeight="1">
      <c r="A29" s="51"/>
      <c r="B29" s="44" t="s">
        <v>127</v>
      </c>
      <c r="C29" s="44"/>
      <c r="D29" s="45">
        <f>SUM(D30:D43)</f>
        <v>3031600</v>
      </c>
      <c r="E29" s="45">
        <f>SUM(E30:E43)</f>
        <v>3031600</v>
      </c>
      <c r="F29" s="45">
        <f>SUM(F30:F43)</f>
        <v>3031600</v>
      </c>
      <c r="G29" s="45">
        <f>SUM(G30:G43)</f>
        <v>244326</v>
      </c>
      <c r="H29" s="45">
        <f>SUM(H30:H43)</f>
        <v>0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s="57" customFormat="1" ht="18" customHeight="1">
      <c r="A30" s="45"/>
      <c r="B30" s="43"/>
      <c r="C30" s="44">
        <v>2010</v>
      </c>
      <c r="D30" s="45">
        <v>3031600</v>
      </c>
      <c r="E30" s="45"/>
      <c r="F30" s="45"/>
      <c r="G30" s="45"/>
      <c r="H30" s="45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s="57" customFormat="1" ht="18" customHeight="1">
      <c r="A31" s="45"/>
      <c r="B31" s="43"/>
      <c r="C31" s="44">
        <v>3020</v>
      </c>
      <c r="D31" s="45"/>
      <c r="E31" s="45">
        <v>100</v>
      </c>
      <c r="F31" s="45">
        <v>100</v>
      </c>
      <c r="G31" s="45">
        <v>0</v>
      </c>
      <c r="H31" s="45">
        <v>0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24" s="57" customFormat="1" ht="18" customHeight="1">
      <c r="A32" s="45"/>
      <c r="B32" s="43"/>
      <c r="C32" s="44">
        <v>3110</v>
      </c>
      <c r="D32" s="45"/>
      <c r="E32" s="45">
        <v>2783301</v>
      </c>
      <c r="F32" s="45">
        <v>2783301</v>
      </c>
      <c r="G32" s="45">
        <v>0</v>
      </c>
      <c r="H32" s="45">
        <v>0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4" s="57" customFormat="1" ht="18" customHeight="1">
      <c r="A33" s="45"/>
      <c r="B33" s="43"/>
      <c r="C33" s="44" t="s">
        <v>86</v>
      </c>
      <c r="D33" s="45"/>
      <c r="E33" s="45">
        <v>68224</v>
      </c>
      <c r="F33" s="45">
        <v>68224</v>
      </c>
      <c r="G33" s="45">
        <v>68224</v>
      </c>
      <c r="H33" s="45">
        <v>0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s="57" customFormat="1" ht="18" customHeight="1">
      <c r="A34" s="45"/>
      <c r="B34" s="43"/>
      <c r="C34" s="44" t="s">
        <v>169</v>
      </c>
      <c r="D34" s="45"/>
      <c r="E34" s="45">
        <v>3522</v>
      </c>
      <c r="F34" s="45">
        <v>3522</v>
      </c>
      <c r="G34" s="45">
        <v>3522</v>
      </c>
      <c r="H34" s="45">
        <v>0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24" s="57" customFormat="1" ht="18" customHeight="1">
      <c r="A35" s="45"/>
      <c r="B35" s="43"/>
      <c r="C35" s="44" t="s">
        <v>90</v>
      </c>
      <c r="D35" s="45"/>
      <c r="E35" s="45">
        <v>171690</v>
      </c>
      <c r="F35" s="45">
        <v>171690</v>
      </c>
      <c r="G35" s="45">
        <v>171690</v>
      </c>
      <c r="H35" s="45">
        <v>0</v>
      </c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4" s="57" customFormat="1" ht="18" customHeight="1">
      <c r="A36" s="45"/>
      <c r="B36" s="43"/>
      <c r="C36" s="44" t="s">
        <v>95</v>
      </c>
      <c r="D36" s="45"/>
      <c r="E36" s="45">
        <v>890</v>
      </c>
      <c r="F36" s="45">
        <v>890</v>
      </c>
      <c r="G36" s="45">
        <v>890</v>
      </c>
      <c r="H36" s="45">
        <v>0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1:24" s="57" customFormat="1" ht="18" customHeight="1" hidden="1">
      <c r="A37" s="45"/>
      <c r="B37" s="43"/>
      <c r="C37" s="44" t="s">
        <v>14</v>
      </c>
      <c r="D37" s="45"/>
      <c r="E37" s="45">
        <v>0</v>
      </c>
      <c r="F37" s="45">
        <v>0</v>
      </c>
      <c r="G37" s="45">
        <v>0</v>
      </c>
      <c r="H37" s="45">
        <v>0</v>
      </c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1:24" s="57" customFormat="1" ht="18" customHeight="1" hidden="1">
      <c r="A38" s="45"/>
      <c r="B38" s="43"/>
      <c r="C38" s="44" t="s">
        <v>19</v>
      </c>
      <c r="D38" s="45"/>
      <c r="E38" s="45">
        <v>0</v>
      </c>
      <c r="F38" s="45">
        <v>0</v>
      </c>
      <c r="G38" s="45">
        <v>0</v>
      </c>
      <c r="H38" s="45">
        <v>0</v>
      </c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1:24" s="57" customFormat="1" ht="18" customHeight="1">
      <c r="A39" s="45"/>
      <c r="B39" s="43"/>
      <c r="C39" s="44">
        <v>4210</v>
      </c>
      <c r="D39" s="45"/>
      <c r="E39" s="45">
        <v>400</v>
      </c>
      <c r="F39" s="45">
        <v>400</v>
      </c>
      <c r="G39" s="45">
        <v>0</v>
      </c>
      <c r="H39" s="45">
        <v>0</v>
      </c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1:24" s="57" customFormat="1" ht="18" customHeight="1">
      <c r="A40" s="45"/>
      <c r="B40" s="43"/>
      <c r="C40" s="44">
        <v>4280</v>
      </c>
      <c r="D40" s="45"/>
      <c r="E40" s="45">
        <v>100</v>
      </c>
      <c r="F40" s="45">
        <v>100</v>
      </c>
      <c r="G40" s="45">
        <v>0</v>
      </c>
      <c r="H40" s="45">
        <v>0</v>
      </c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1:24" s="57" customFormat="1" ht="18" customHeight="1">
      <c r="A41" s="45"/>
      <c r="B41" s="43"/>
      <c r="C41" s="44">
        <v>4300</v>
      </c>
      <c r="D41" s="45"/>
      <c r="E41" s="45">
        <v>400</v>
      </c>
      <c r="F41" s="45">
        <v>400</v>
      </c>
      <c r="G41" s="45">
        <v>0</v>
      </c>
      <c r="H41" s="45">
        <v>0</v>
      </c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1:24" s="57" customFormat="1" ht="18" customHeight="1">
      <c r="A42" s="45"/>
      <c r="B42" s="43"/>
      <c r="C42" s="44">
        <v>4360</v>
      </c>
      <c r="D42" s="45"/>
      <c r="E42" s="45">
        <v>400</v>
      </c>
      <c r="F42" s="45">
        <v>400</v>
      </c>
      <c r="G42" s="45">
        <v>0</v>
      </c>
      <c r="H42" s="45">
        <v>0</v>
      </c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1:24" s="57" customFormat="1" ht="18" customHeight="1">
      <c r="A43" s="45"/>
      <c r="B43" s="43"/>
      <c r="C43" s="44" t="s">
        <v>152</v>
      </c>
      <c r="D43" s="45"/>
      <c r="E43" s="45">
        <v>2573</v>
      </c>
      <c r="F43" s="45">
        <v>2573</v>
      </c>
      <c r="G43" s="45">
        <v>0</v>
      </c>
      <c r="H43" s="45">
        <v>0</v>
      </c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1:24" s="57" customFormat="1" ht="18" customHeight="1">
      <c r="A44" s="45"/>
      <c r="B44" s="58">
        <v>85213</v>
      </c>
      <c r="C44" s="44"/>
      <c r="D44" s="45">
        <f>D45+D46</f>
        <v>20700</v>
      </c>
      <c r="E44" s="45">
        <f>E45+E46</f>
        <v>20700</v>
      </c>
      <c r="F44" s="45">
        <f>F45+F46</f>
        <v>20700</v>
      </c>
      <c r="G44" s="45">
        <f>G45+G46</f>
        <v>0</v>
      </c>
      <c r="H44" s="45">
        <f>H45+H46</f>
        <v>0</v>
      </c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1:24" s="57" customFormat="1" ht="18" customHeight="1">
      <c r="A45" s="45"/>
      <c r="B45" s="43"/>
      <c r="C45" s="44">
        <v>2010</v>
      </c>
      <c r="D45" s="45">
        <v>20700</v>
      </c>
      <c r="E45" s="45"/>
      <c r="F45" s="45"/>
      <c r="G45" s="45"/>
      <c r="H45" s="45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1:24" s="57" customFormat="1" ht="18" customHeight="1">
      <c r="A46" s="45"/>
      <c r="B46" s="43"/>
      <c r="C46" s="44">
        <v>4130</v>
      </c>
      <c r="D46" s="45"/>
      <c r="E46" s="45">
        <v>20700</v>
      </c>
      <c r="F46" s="45">
        <v>20700</v>
      </c>
      <c r="G46" s="45">
        <v>0</v>
      </c>
      <c r="H46" s="45">
        <v>0</v>
      </c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1:24" s="57" customFormat="1" ht="18" customHeight="1">
      <c r="A47" s="45"/>
      <c r="B47" s="58">
        <v>85228</v>
      </c>
      <c r="C47" s="44"/>
      <c r="D47" s="45">
        <f>D48+D49+D50</f>
        <v>5900</v>
      </c>
      <c r="E47" s="45">
        <f>E48+E49+E50</f>
        <v>5900</v>
      </c>
      <c r="F47" s="45">
        <f>F48+F49+F50</f>
        <v>5900</v>
      </c>
      <c r="G47" s="45">
        <f>G48+G49+G50</f>
        <v>5900</v>
      </c>
      <c r="H47" s="45">
        <f>H48+H49+H50</f>
        <v>0</v>
      </c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1:24" s="57" customFormat="1" ht="18" customHeight="1">
      <c r="A48" s="45"/>
      <c r="B48" s="43"/>
      <c r="C48" s="44">
        <v>2010</v>
      </c>
      <c r="D48" s="45">
        <v>5900</v>
      </c>
      <c r="E48" s="45"/>
      <c r="F48" s="45"/>
      <c r="G48" s="45"/>
      <c r="H48" s="45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1:24" s="57" customFormat="1" ht="18" customHeight="1">
      <c r="A49" s="45"/>
      <c r="B49" s="43"/>
      <c r="C49" s="44">
        <v>4110</v>
      </c>
      <c r="D49" s="45"/>
      <c r="E49" s="45">
        <v>550</v>
      </c>
      <c r="F49" s="45">
        <v>550</v>
      </c>
      <c r="G49" s="45">
        <v>550</v>
      </c>
      <c r="H49" s="45">
        <v>0</v>
      </c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  <row r="50" spans="1:24" s="57" customFormat="1" ht="18" customHeight="1">
      <c r="A50" s="45"/>
      <c r="B50" s="43"/>
      <c r="C50" s="44">
        <v>4170</v>
      </c>
      <c r="D50" s="45"/>
      <c r="E50" s="45">
        <v>5350</v>
      </c>
      <c r="F50" s="45">
        <v>5350</v>
      </c>
      <c r="G50" s="45">
        <v>5350</v>
      </c>
      <c r="H50" s="45">
        <v>0</v>
      </c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</row>
    <row r="51" spans="1:8" s="56" customFormat="1" ht="18" customHeight="1" hidden="1">
      <c r="A51" s="45"/>
      <c r="B51" s="58">
        <v>85295</v>
      </c>
      <c r="C51" s="44"/>
      <c r="D51" s="59">
        <f>D52+D53</f>
        <v>0</v>
      </c>
      <c r="E51" s="59">
        <f>E52+E53</f>
        <v>0</v>
      </c>
      <c r="F51" s="59">
        <f>F52+F53</f>
        <v>0</v>
      </c>
      <c r="G51" s="59">
        <f>G52+G53</f>
        <v>0</v>
      </c>
      <c r="H51" s="59">
        <f>H52+H53</f>
        <v>0</v>
      </c>
    </row>
    <row r="52" spans="1:8" s="56" customFormat="1" ht="18" customHeight="1" hidden="1">
      <c r="A52" s="45"/>
      <c r="B52" s="58"/>
      <c r="C52" s="44">
        <v>2010</v>
      </c>
      <c r="D52" s="59">
        <v>0</v>
      </c>
      <c r="E52" s="59"/>
      <c r="F52" s="59"/>
      <c r="G52" s="59"/>
      <c r="H52" s="59"/>
    </row>
    <row r="53" spans="1:8" s="56" customFormat="1" ht="18" customHeight="1" hidden="1">
      <c r="A53" s="45"/>
      <c r="B53" s="43"/>
      <c r="C53" s="44">
        <v>3110</v>
      </c>
      <c r="D53" s="59"/>
      <c r="E53" s="59">
        <v>0</v>
      </c>
      <c r="F53" s="59">
        <v>0</v>
      </c>
      <c r="G53" s="59">
        <v>0</v>
      </c>
      <c r="H53" s="59">
        <v>0</v>
      </c>
    </row>
    <row r="54" spans="1:8" ht="18" customHeight="1">
      <c r="A54" s="60" t="s">
        <v>170</v>
      </c>
      <c r="B54" s="60"/>
      <c r="C54" s="60"/>
      <c r="D54" s="61">
        <f>SUM(D7,D12,D21,D28)</f>
        <v>3180650</v>
      </c>
      <c r="E54" s="61">
        <f>SUM(E7,E12,E21,E28)</f>
        <v>3180650</v>
      </c>
      <c r="F54" s="61">
        <f>SUM(F7,F12,F21,F28)</f>
        <v>3180650</v>
      </c>
      <c r="G54" s="61">
        <f>SUM(G7,G12,G21,G28)</f>
        <v>369515</v>
      </c>
      <c r="H54" s="61">
        <f>SUM(H7,H12,H21,H28)</f>
        <v>0</v>
      </c>
    </row>
    <row r="55" spans="1:8" ht="18" customHeight="1">
      <c r="A55" s="62"/>
      <c r="B55" s="62"/>
      <c r="C55" s="62"/>
      <c r="D55" s="63"/>
      <c r="E55" s="63"/>
      <c r="F55" s="63"/>
      <c r="G55" s="63"/>
      <c r="H55" s="63"/>
    </row>
    <row r="56" spans="1:8" ht="15">
      <c r="A56" s="62"/>
      <c r="B56" s="62"/>
      <c r="C56" s="62"/>
      <c r="D56" s="63"/>
      <c r="E56" s="63"/>
      <c r="F56" s="63"/>
      <c r="G56" s="63"/>
      <c r="H56" s="63"/>
    </row>
    <row r="57" spans="1:6" ht="11.25">
      <c r="A57" s="27"/>
      <c r="B57" s="27"/>
      <c r="C57" s="27"/>
      <c r="D57" s="27"/>
      <c r="E57" s="27"/>
      <c r="F57" s="27"/>
    </row>
    <row r="58" spans="1:6" ht="15.75">
      <c r="A58" s="64" t="s">
        <v>171</v>
      </c>
      <c r="B58" s="65"/>
      <c r="C58" s="65"/>
      <c r="D58" s="65"/>
      <c r="E58" s="65"/>
      <c r="F58" s="65"/>
    </row>
    <row r="59" spans="1:6" ht="15.75">
      <c r="A59" s="64"/>
      <c r="B59" s="65"/>
      <c r="C59" s="65"/>
      <c r="D59" s="65"/>
      <c r="E59" s="65"/>
      <c r="F59" s="65"/>
    </row>
    <row r="60" spans="1:6" ht="27.75" customHeight="1">
      <c r="A60" s="66" t="s">
        <v>0</v>
      </c>
      <c r="B60" s="66" t="s">
        <v>172</v>
      </c>
      <c r="C60" s="66" t="s">
        <v>173</v>
      </c>
      <c r="D60" s="66" t="s">
        <v>174</v>
      </c>
      <c r="E60" s="67" t="s">
        <v>175</v>
      </c>
      <c r="F60" s="67"/>
    </row>
    <row r="61" spans="1:6" ht="18" customHeight="1">
      <c r="A61" s="68">
        <v>750</v>
      </c>
      <c r="B61" s="68">
        <v>75011</v>
      </c>
      <c r="C61" s="68" t="s">
        <v>176</v>
      </c>
      <c r="D61" s="57">
        <v>200</v>
      </c>
      <c r="E61" s="69">
        <v>10</v>
      </c>
      <c r="F61" s="69"/>
    </row>
    <row r="62" spans="1:6" ht="18" customHeight="1">
      <c r="A62" s="68">
        <v>852</v>
      </c>
      <c r="B62" s="68">
        <v>85212</v>
      </c>
      <c r="C62" s="70" t="s">
        <v>177</v>
      </c>
      <c r="D62" s="57">
        <v>29900</v>
      </c>
      <c r="E62" s="71">
        <v>12000</v>
      </c>
      <c r="F62" s="72"/>
    </row>
    <row r="63" spans="1:6" ht="20.25" customHeight="1">
      <c r="A63" s="68">
        <v>852</v>
      </c>
      <c r="B63" s="68">
        <v>85228</v>
      </c>
      <c r="C63" s="70" t="s">
        <v>178</v>
      </c>
      <c r="D63" s="57">
        <v>1000</v>
      </c>
      <c r="E63" s="73">
        <v>50</v>
      </c>
      <c r="F63" s="73"/>
    </row>
  </sheetData>
  <sheetProtection/>
  <mergeCells count="14">
    <mergeCell ref="A54:C54"/>
    <mergeCell ref="E60:F60"/>
    <mergeCell ref="E61:F61"/>
    <mergeCell ref="E62:F62"/>
    <mergeCell ref="E63:F63"/>
    <mergeCell ref="A1:H1"/>
    <mergeCell ref="A3:A5"/>
    <mergeCell ref="B3:B5"/>
    <mergeCell ref="C3:C5"/>
    <mergeCell ref="D3:D5"/>
    <mergeCell ref="E3:E5"/>
    <mergeCell ref="F3:H3"/>
    <mergeCell ref="F4:F5"/>
    <mergeCell ref="H4:H5"/>
  </mergeCells>
  <printOptions/>
  <pageMargins left="0.7086614173228347" right="0.7086614173228347" top="1.1023622047244095" bottom="0.7480314960629921" header="0.31496062992125984" footer="0.31496062992125984"/>
  <pageSetup horizontalDpi="600" verticalDpi="600" orientation="portrait" paperSize="9" r:id="rId1"/>
  <headerFooter>
    <oddHeader>&amp;R&amp;"Arial,Pogrubiony"&amp;10Załącznik Nr 2&amp;"Arial,Normalny"&amp;8
do Zarządzenia Nr 8/2015
Burmistrza Miasta Radziejów z dnia 26 stycznia 2015 roku
w sprawie zmian w budżecie Miasta Radziejów na 2015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2015-01-30T10:38:30Z</cp:lastPrinted>
  <dcterms:modified xsi:type="dcterms:W3CDTF">2015-01-30T10:41:56Z</dcterms:modified>
  <cp:category/>
  <cp:version/>
  <cp:contentType/>
  <cp:contentStatus/>
</cp:coreProperties>
</file>