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3" sheetId="1" r:id="rId1"/>
    <sheet name="4" sheetId="2" r:id="rId2"/>
    <sheet name="5" sheetId="3" r:id="rId3"/>
  </sheets>
  <definedNames>
    <definedName name="_xlnm.Print_Area" localSheetId="0">'3'!$A$1:$N$51</definedName>
  </definedNames>
  <calcPr fullCalcOnLoad="1"/>
</workbook>
</file>

<file path=xl/sharedStrings.xml><?xml version="1.0" encoding="utf-8"?>
<sst xmlns="http://schemas.openxmlformats.org/spreadsheetml/2006/main" count="233" uniqueCount="149">
  <si>
    <t>Dział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</si>
  <si>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</si>
  <si>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</si>
  <si>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</si>
  <si>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</si>
  <si>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</si>
  <si>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</si>
  <si>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</si>
  <si>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</si>
  <si>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</si>
  <si>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</si>
  <si>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</si>
  <si>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</si>
  <si>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</si>
  <si>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</si>
  <si>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</si>
  <si>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</si>
  <si>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</si>
  <si>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</si>
  <si>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</si>
  <si>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</si>
  <si>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</si>
  <si>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</si>
  <si>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</si>
  <si>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</si>
  <si>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</si>
  <si>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</si>
  <si>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</si>
  <si>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</si>
  <si>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</si>
  <si>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A.   
B.
C.
…</t>
  </si>
  <si>
    <t>A. Dotacje i środki z budżetu państwa (np. od wojewody, MEN, FRKF, …)</t>
  </si>
  <si>
    <t>Nakłady do poniesienia w następnych latach</t>
  </si>
  <si>
    <t>Budowa sieci kanalizacji sanitarnej i sieci wodociągowej w Radziejowie III etap wraz z budową stacji uzdatniania wody</t>
  </si>
  <si>
    <t>Dotacja celowa dla Miejskiej i Powiatowej Bibioteki Publicznej w Radziejowie na przedsięwzięcie pn. "Radziejowska Biblioteka OdNowa"</t>
  </si>
  <si>
    <t>9.</t>
  </si>
  <si>
    <t>10.</t>
  </si>
  <si>
    <t>Budżet obywatelski Urząd Miasta Radziejów</t>
  </si>
  <si>
    <t>12.</t>
  </si>
  <si>
    <t>600</t>
  </si>
  <si>
    <t>60016</t>
  </si>
  <si>
    <t xml:space="preserve">Przebudowa i budowa chodników w drogach gminnych </t>
  </si>
  <si>
    <t>Przebudowa schodów w ul.Miodowej</t>
  </si>
  <si>
    <t xml:space="preserve">Przebudowa chodników                     w ul. Żwirnej i ul. Średniej </t>
  </si>
  <si>
    <t>rok budżetowy 2018 (8+9+10+11)</t>
  </si>
  <si>
    <t>Miejski Zespół Szkół</t>
  </si>
  <si>
    <t>Dotacja celowa dla Miejskiej Ochotniczej Straży Pożarnej na zakup samochodu do ratownictwa chemiczno-ekologicznego</t>
  </si>
  <si>
    <t>Budowa systemu oczyszczania ścieków deszczowych i roztopowych na terenie Miasta Radziejów I etap</t>
  </si>
  <si>
    <t>6057    6059</t>
  </si>
  <si>
    <t>Zakup działki gruntu o nr ewid. 314/9 położonej w Czołowie pod budowę separatorów</t>
  </si>
  <si>
    <t>Budowa infrastruktury technicznej do stacji uzdatniania wody w Radziejowie</t>
  </si>
  <si>
    <t>13.</t>
  </si>
  <si>
    <t>14.</t>
  </si>
  <si>
    <t>Zagospodarowanie terenu miejskiego wypoczynku i rekreacji wraz z sensoryczną odnową (ogród)</t>
  </si>
  <si>
    <t>15.</t>
  </si>
  <si>
    <t>16.</t>
  </si>
  <si>
    <t>Dotacja celowa dla Radziejowskiego Domu Kultury na dofinansowanie zadania pn. Przebudowa sceny oraz modernizacja sali widowiskowo-konferencyjnej</t>
  </si>
  <si>
    <t>17.</t>
  </si>
  <si>
    <t>18.</t>
  </si>
  <si>
    <t>Budowa parku do ćwiczeń kalistenki/street workout</t>
  </si>
  <si>
    <t>11.</t>
  </si>
  <si>
    <t xml:space="preserve">Dotacja celowa dla Radzie- jowskiego Domu Kultury na dofinansowanie zadania pn. Kultura w zasięgu 2,0 </t>
  </si>
  <si>
    <t>Rozbudowa, przebudowa oraz zmiana sposobu użytkowania budynku biurowego na cele mieszkalne wraz z jego termomodernizacją położonego przy ul. Rolniczej w Radziejowie</t>
  </si>
  <si>
    <t>60014</t>
  </si>
  <si>
    <t>Zakup i montaż wiaty przystankowej wraz utwardzeniem terenu</t>
  </si>
  <si>
    <t>20.</t>
  </si>
  <si>
    <t>21.</t>
  </si>
  <si>
    <t>22.</t>
  </si>
  <si>
    <t>Budowa dwóch przyłączy sieci kanalizacji sanitarnej do posesji przy ul. Wyzwolenia nr 11 i nr 13</t>
  </si>
  <si>
    <t>Przebudowa parkingów położonych przy ul. Działkowej</t>
  </si>
  <si>
    <t xml:space="preserve">Modernizacja kuchni w Publicznym Przedszkolu Nr 1 przy ul. Polnej </t>
  </si>
  <si>
    <t>23.</t>
  </si>
  <si>
    <t>24.</t>
  </si>
  <si>
    <t>26.</t>
  </si>
  <si>
    <t>Przebudowa stadionu Miejskiego Ośrodka Sportu i Rekreacji w Radziejowie II etap</t>
  </si>
  <si>
    <t>27.</t>
  </si>
  <si>
    <t>28.</t>
  </si>
  <si>
    <t>29.</t>
  </si>
  <si>
    <t>Zagospodarowanie terenu wokół budynków mieszkalnych wielorodzinnych przy ul. Szkolnej</t>
  </si>
  <si>
    <t>Przebudowa drogi gminnej położonej na działkach o nr ewid. 457/2 i nr 457/3 (ul.Wysoka)</t>
  </si>
  <si>
    <t>Budowa drogi gminnej w ul. Sportowej w Radziejowie</t>
  </si>
  <si>
    <t>Wpłata na Fundusz Wsparcia Policji na zakup pojazdu dla Komendy Powiatowej Policji w Radziejowie</t>
  </si>
  <si>
    <t>19.</t>
  </si>
  <si>
    <t>Budowa sieci kanalizacji sanitarnej w ul.Kościuszki w Radziejowie</t>
  </si>
  <si>
    <t>A. 20 000     
B.
C.
…</t>
  </si>
  <si>
    <t>30.</t>
  </si>
  <si>
    <t>31.</t>
  </si>
  <si>
    <t>32.</t>
  </si>
  <si>
    <t>Rozbudowa drogi powiatowej Nr 2817C Radziejów-Bytoń, ul.Armii Krajowej w Radziejowie wraz z budową ciągu pieszo-rowerowego i oświetlenia ulicznego</t>
  </si>
  <si>
    <t>Dotacja celowa z budżetu na dofinansowanie do wymiany kotłów centralnego ogrzewania Program "EKO-PIEC"</t>
  </si>
  <si>
    <t>Dotacja celowa z budżetu na dofinansowanie do wymiany kotłów centralnego ogrzewania Program Miasta</t>
  </si>
  <si>
    <t>33.</t>
  </si>
  <si>
    <t>Zakup zmywarko-wyparzarki kapturowej</t>
  </si>
  <si>
    <t>Zakup i montaż urządzenia na plac zabaw przy ul. Wyzwolenia</t>
  </si>
  <si>
    <t>Zakup ciągnika (kosiarki)  dla MOSiR</t>
  </si>
  <si>
    <t xml:space="preserve">Przebudowa budynku przy ul. Rynek 14 w Radziejowie </t>
  </si>
  <si>
    <t xml:space="preserve">Wniesienie wkładów do spółek prawa handlowego tj. RTBS Sp. z o.o. w Radziejowie </t>
  </si>
  <si>
    <t xml:space="preserve">Przebudowa budynku przy ul. Kościuszki 1 </t>
  </si>
  <si>
    <t>Budowa przyłącza energetycznego oraz linii oświetleniowej na tzw. radziejowskich błotach</t>
  </si>
  <si>
    <t>34.</t>
  </si>
  <si>
    <t>35.</t>
  </si>
  <si>
    <t>Nabycie działek gruntu o nr ewid. 1519 (tzw. radziejowskie błota)</t>
  </si>
  <si>
    <t>Rewitalizacja Rynku Miejskiego w Radziejowie</t>
  </si>
  <si>
    <t>25.</t>
  </si>
  <si>
    <t>36.</t>
  </si>
  <si>
    <t>w tym:</t>
  </si>
  <si>
    <t>Rozdział</t>
  </si>
  <si>
    <t>§</t>
  </si>
  <si>
    <t>Przychody i rozchody budżetu w 2018 roku</t>
  </si>
  <si>
    <t>Treść</t>
  </si>
  <si>
    <t>Klasyfi- kacja
§</t>
  </si>
  <si>
    <t>Zwiększe-    nie</t>
  </si>
  <si>
    <t>Zmniejszenie</t>
  </si>
  <si>
    <t>Plan  na 2018 rok</t>
  </si>
  <si>
    <t>Przychody ogółem:</t>
  </si>
  <si>
    <t>Wolne środki, o których mowa w art. 217 ust. 2 pkt 6 ustawy</t>
  </si>
  <si>
    <t>na pokrycie deficytu</t>
  </si>
  <si>
    <t xml:space="preserve">na spłatę wcześniej zaciągniętych kredytów i pożyczek </t>
  </si>
  <si>
    <t>Przychody z zaciągniętych pożyczek i kredytów na rynku krajowym</t>
  </si>
  <si>
    <t>Nadwyżka budżetu z lat ubiegłych</t>
  </si>
  <si>
    <t>pokrycie deficytu</t>
  </si>
  <si>
    <t>Rozchody ogółem:</t>
  </si>
  <si>
    <t xml:space="preserve">Spłaty otrzymanych krajowych pożyczek i kredytów </t>
  </si>
  <si>
    <t>Lokaty</t>
  </si>
  <si>
    <t xml:space="preserve">Zestawienie wydatków budżetu Miasta Radziejów z tytułu udzielonych dotacji  w 2018 roku </t>
  </si>
  <si>
    <t>Nazwa instytucji/zadania</t>
  </si>
  <si>
    <t>Wydatki budżetu z  tytułu udzielonych  dotacji            (7+10)</t>
  </si>
  <si>
    <t xml:space="preserve">Wydatki bieżące budżetu z tytułu dotacji (8+9) </t>
  </si>
  <si>
    <t xml:space="preserve">dotacje na wydatki bieżące: </t>
  </si>
  <si>
    <t>Wydatki majątkowe dotacje celowe</t>
  </si>
  <si>
    <t xml:space="preserve">z tego; </t>
  </si>
  <si>
    <t>celowe</t>
  </si>
  <si>
    <t xml:space="preserve">podmiotowe </t>
  </si>
  <si>
    <t>Dotacje udzielone z budżetu dla jednostek z sektora finansów publicznych</t>
  </si>
  <si>
    <t>Powiat Radziejowski</t>
  </si>
  <si>
    <t>Gmina Włocławek</t>
  </si>
  <si>
    <t>Komenda Powiatowa Policji w Radziejowie</t>
  </si>
  <si>
    <t>Miasto Inowrocław</t>
  </si>
  <si>
    <t>Gmina Radziejów</t>
  </si>
  <si>
    <t>Radziejowski Dom Kultury w Radziejowie</t>
  </si>
  <si>
    <t>Miejska i Powiatowa Biblioteka Publiczna w Radziejowie</t>
  </si>
  <si>
    <t>Razem dotacje udzielone jednostkom z sektora finansów publicznych</t>
  </si>
  <si>
    <t xml:space="preserve">Dotacje celowe na zadania własne gminy realizowane przez podmioty nienależących do sektora finansów publicznych </t>
  </si>
  <si>
    <t xml:space="preserve">Miejska Ochotnicza Straż Pożarna w Radziejowie </t>
  </si>
  <si>
    <t>Ochrona powietrza</t>
  </si>
  <si>
    <t>Upowszechnianie kultury fizycznej i sportu</t>
  </si>
  <si>
    <t>Razem dotacje udzielone jednostkom spoza sektora finansów publicznych</t>
  </si>
  <si>
    <t>Ogółem dotacje udzielone z budżetu gminy</t>
  </si>
  <si>
    <t>Zadania inwestycyjne i inne wydatki majątkowe realizowane w 2018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</si>
</sst>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5"/>
      <name val="Arial CE"/>
      <family val="2"/>
    </font>
    <font>
      <sz val="10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3" fillId="0" borderId="0" xfId="0" applyNumberFormat="1" applyFont="1" applyAlignment="1">
      <alignment horizontal="right" vertical="top"/>
    </xf>
    <xf numFmtId="0" fontId="15" fillId="0" borderId="11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3" fontId="16" fillId="0" borderId="11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3" fontId="0" fillId="0" borderId="11" xfId="0" applyNumberFormat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1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 wrapText="1"/>
    </xf>
    <xf numFmtId="3" fontId="14" fillId="0" borderId="11" xfId="0" applyNumberFormat="1" applyFont="1" applyBorder="1" applyAlignment="1">
      <alignment wrapText="1"/>
    </xf>
    <xf numFmtId="3" fontId="14" fillId="0" borderId="11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H29" sqref="H29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6.57421875" style="0" customWidth="1"/>
    <col min="4" max="4" width="5.8515625" style="0" customWidth="1"/>
    <col min="5" max="5" width="22.281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58" t="s">
        <v>148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3.5" customHeight="1">
      <c r="A2" s="2"/>
      <c r="B2" s="2"/>
      <c r="C2" s="2"/>
      <c r="D2" s="2"/>
      <c r="E2" s="26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4" s="1" customFormat="1" ht="12.75" customHeight="1">
      <c r="A3" s="59" t="s">
        <v>2</v>
      </c>
      <c r="B3" s="59" t="s">
        <v>0</v>
      </c>
      <c r="C3" s="59" t="s">
        <v>3</v>
      </c>
      <c r="D3" s="59" t="s">
        <v>4</v>
      </c>
      <c r="E3" s="60" t="s">
        <v>5</v>
      </c>
      <c r="F3" s="60" t="s">
        <v>6</v>
      </c>
      <c r="G3" s="4"/>
      <c r="H3" s="60" t="s">
        <v>7</v>
      </c>
      <c r="I3" s="60"/>
      <c r="J3" s="60"/>
      <c r="K3" s="60"/>
      <c r="L3" s="60"/>
      <c r="M3" s="60" t="s">
        <v>32</v>
      </c>
      <c r="N3" s="60" t="s">
        <v>8</v>
      </c>
    </row>
    <row r="4" spans="1:14" s="1" customFormat="1" ht="11.25" customHeight="1">
      <c r="A4" s="59"/>
      <c r="B4" s="59"/>
      <c r="C4" s="59"/>
      <c r="D4" s="59"/>
      <c r="E4" s="60"/>
      <c r="F4" s="60"/>
      <c r="G4" s="60" t="s">
        <v>9</v>
      </c>
      <c r="H4" s="60" t="s">
        <v>44</v>
      </c>
      <c r="I4" s="60" t="s">
        <v>10</v>
      </c>
      <c r="J4" s="60"/>
      <c r="K4" s="60"/>
      <c r="L4" s="60"/>
      <c r="M4" s="60"/>
      <c r="N4" s="60"/>
    </row>
    <row r="5" spans="1:14" s="1" customFormat="1" ht="22.5" customHeight="1">
      <c r="A5" s="59"/>
      <c r="B5" s="59"/>
      <c r="C5" s="59"/>
      <c r="D5" s="59"/>
      <c r="E5" s="60"/>
      <c r="F5" s="60"/>
      <c r="G5" s="60"/>
      <c r="H5" s="60"/>
      <c r="I5" s="60" t="s">
        <v>11</v>
      </c>
      <c r="J5" s="60" t="s">
        <v>12</v>
      </c>
      <c r="K5" s="60" t="s">
        <v>13</v>
      </c>
      <c r="L5" s="60" t="s">
        <v>14</v>
      </c>
      <c r="M5" s="60"/>
      <c r="N5" s="60"/>
    </row>
    <row r="6" spans="1:14" s="1" customFormat="1" ht="12.75">
      <c r="A6" s="59"/>
      <c r="B6" s="59"/>
      <c r="C6" s="59"/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s="1" customFormat="1" ht="27" customHeight="1">
      <c r="A7" s="59"/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s="5" customFormat="1" ht="11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/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/>
      <c r="N8" s="23">
        <v>12</v>
      </c>
    </row>
    <row r="9" spans="1:14" s="5" customFormat="1" ht="68.25" customHeight="1">
      <c r="A9" s="19" t="s">
        <v>15</v>
      </c>
      <c r="B9" s="20" t="s">
        <v>39</v>
      </c>
      <c r="C9" s="20" t="s">
        <v>63</v>
      </c>
      <c r="D9" s="11">
        <v>6300</v>
      </c>
      <c r="E9" s="14" t="s">
        <v>88</v>
      </c>
      <c r="F9" s="15">
        <v>519655</v>
      </c>
      <c r="G9" s="15">
        <v>59655</v>
      </c>
      <c r="H9" s="15">
        <v>460000</v>
      </c>
      <c r="I9" s="15">
        <v>460000</v>
      </c>
      <c r="J9" s="15">
        <v>0</v>
      </c>
      <c r="K9" s="17" t="s">
        <v>16</v>
      </c>
      <c r="L9" s="15">
        <v>0</v>
      </c>
      <c r="M9" s="15">
        <v>0</v>
      </c>
      <c r="N9" s="18" t="s">
        <v>17</v>
      </c>
    </row>
    <row r="10" spans="1:14" s="5" customFormat="1" ht="40.5" customHeight="1">
      <c r="A10" s="19" t="s">
        <v>18</v>
      </c>
      <c r="B10" s="20" t="s">
        <v>39</v>
      </c>
      <c r="C10" s="20" t="s">
        <v>40</v>
      </c>
      <c r="D10" s="11">
        <v>6050</v>
      </c>
      <c r="E10" s="14" t="s">
        <v>41</v>
      </c>
      <c r="F10" s="15">
        <v>410361</v>
      </c>
      <c r="G10" s="15">
        <v>219563</v>
      </c>
      <c r="H10" s="15">
        <v>190798</v>
      </c>
      <c r="I10" s="15">
        <v>190798</v>
      </c>
      <c r="J10" s="15">
        <v>0</v>
      </c>
      <c r="K10" s="17" t="s">
        <v>16</v>
      </c>
      <c r="L10" s="15">
        <v>0</v>
      </c>
      <c r="M10" s="15">
        <v>0</v>
      </c>
      <c r="N10" s="18" t="s">
        <v>17</v>
      </c>
    </row>
    <row r="11" spans="1:15" s="7" customFormat="1" ht="41.25" customHeight="1">
      <c r="A11" s="19" t="s">
        <v>19</v>
      </c>
      <c r="B11" s="12">
        <v>600</v>
      </c>
      <c r="C11" s="12">
        <v>60016</v>
      </c>
      <c r="D11" s="11">
        <v>6050</v>
      </c>
      <c r="E11" s="14" t="s">
        <v>42</v>
      </c>
      <c r="F11" s="15">
        <v>140001</v>
      </c>
      <c r="G11" s="15">
        <v>0</v>
      </c>
      <c r="H11" s="15">
        <v>140001</v>
      </c>
      <c r="I11" s="15">
        <v>140001</v>
      </c>
      <c r="J11" s="15">
        <v>0</v>
      </c>
      <c r="K11" s="17" t="s">
        <v>16</v>
      </c>
      <c r="L11" s="15">
        <v>0</v>
      </c>
      <c r="M11" s="15">
        <v>0</v>
      </c>
      <c r="N11" s="18" t="s">
        <v>17</v>
      </c>
      <c r="O11" s="6"/>
    </row>
    <row r="12" spans="1:15" s="7" customFormat="1" ht="44.25" customHeight="1">
      <c r="A12" s="19" t="s">
        <v>20</v>
      </c>
      <c r="B12" s="12">
        <v>600</v>
      </c>
      <c r="C12" s="12">
        <v>60016</v>
      </c>
      <c r="D12" s="11">
        <v>6050</v>
      </c>
      <c r="E12" s="14" t="s">
        <v>43</v>
      </c>
      <c r="F12" s="15">
        <v>75000</v>
      </c>
      <c r="G12" s="15">
        <v>0</v>
      </c>
      <c r="H12" s="15">
        <v>75000</v>
      </c>
      <c r="I12" s="15">
        <v>75000</v>
      </c>
      <c r="J12" s="15">
        <v>0</v>
      </c>
      <c r="K12" s="17" t="s">
        <v>16</v>
      </c>
      <c r="L12" s="15">
        <v>0</v>
      </c>
      <c r="M12" s="15"/>
      <c r="N12" s="18" t="s">
        <v>17</v>
      </c>
      <c r="O12" s="6"/>
    </row>
    <row r="13" spans="1:15" s="7" customFormat="1" ht="45" customHeight="1">
      <c r="A13" s="19" t="s">
        <v>21</v>
      </c>
      <c r="B13" s="12">
        <v>600</v>
      </c>
      <c r="C13" s="12">
        <v>60016</v>
      </c>
      <c r="D13" s="11">
        <v>6050</v>
      </c>
      <c r="E13" s="14" t="s">
        <v>79</v>
      </c>
      <c r="F13" s="15">
        <v>10000</v>
      </c>
      <c r="G13" s="15">
        <v>0</v>
      </c>
      <c r="H13" s="15">
        <v>10000</v>
      </c>
      <c r="I13" s="15">
        <v>10000</v>
      </c>
      <c r="J13" s="15">
        <v>0</v>
      </c>
      <c r="K13" s="17" t="s">
        <v>16</v>
      </c>
      <c r="L13" s="15">
        <v>0</v>
      </c>
      <c r="M13" s="15">
        <v>0</v>
      </c>
      <c r="N13" s="18" t="s">
        <v>17</v>
      </c>
      <c r="O13" s="6"/>
    </row>
    <row r="14" spans="1:15" s="7" customFormat="1" ht="41.25" customHeight="1">
      <c r="A14" s="19" t="s">
        <v>22</v>
      </c>
      <c r="B14" s="12">
        <v>600</v>
      </c>
      <c r="C14" s="12">
        <v>60016</v>
      </c>
      <c r="D14" s="11">
        <v>6050</v>
      </c>
      <c r="E14" s="14" t="s">
        <v>69</v>
      </c>
      <c r="F14" s="15">
        <v>115000</v>
      </c>
      <c r="G14" s="15">
        <v>0</v>
      </c>
      <c r="H14" s="15">
        <v>115000</v>
      </c>
      <c r="I14" s="15">
        <v>115000</v>
      </c>
      <c r="J14" s="15">
        <v>0</v>
      </c>
      <c r="K14" s="17" t="s">
        <v>16</v>
      </c>
      <c r="L14" s="15">
        <v>0</v>
      </c>
      <c r="M14" s="15">
        <v>0</v>
      </c>
      <c r="N14" s="18" t="s">
        <v>17</v>
      </c>
      <c r="O14" s="6"/>
    </row>
    <row r="15" spans="1:15" s="7" customFormat="1" ht="45" customHeight="1">
      <c r="A15" s="19" t="s">
        <v>23</v>
      </c>
      <c r="B15" s="12">
        <v>600</v>
      </c>
      <c r="C15" s="12">
        <v>60016</v>
      </c>
      <c r="D15" s="11">
        <v>6050</v>
      </c>
      <c r="E15" s="14" t="s">
        <v>80</v>
      </c>
      <c r="F15" s="15">
        <v>218952</v>
      </c>
      <c r="G15" s="15">
        <v>8952</v>
      </c>
      <c r="H15" s="15">
        <v>210000</v>
      </c>
      <c r="I15" s="15">
        <v>210000</v>
      </c>
      <c r="J15" s="15">
        <v>0</v>
      </c>
      <c r="K15" s="17" t="s">
        <v>16</v>
      </c>
      <c r="L15" s="15">
        <v>0</v>
      </c>
      <c r="M15" s="15">
        <v>0</v>
      </c>
      <c r="N15" s="18" t="s">
        <v>17</v>
      </c>
      <c r="O15" s="6"/>
    </row>
    <row r="16" spans="1:15" s="7" customFormat="1" ht="42.75" customHeight="1">
      <c r="A16" s="19" t="s">
        <v>24</v>
      </c>
      <c r="B16" s="12">
        <v>600</v>
      </c>
      <c r="C16" s="12">
        <v>60095</v>
      </c>
      <c r="D16" s="11">
        <v>6050</v>
      </c>
      <c r="E16" s="14" t="s">
        <v>64</v>
      </c>
      <c r="F16" s="15">
        <v>35783</v>
      </c>
      <c r="G16" s="15">
        <v>0</v>
      </c>
      <c r="H16" s="15">
        <v>35783</v>
      </c>
      <c r="I16" s="15">
        <v>35783</v>
      </c>
      <c r="J16" s="15">
        <v>0</v>
      </c>
      <c r="K16" s="17" t="s">
        <v>16</v>
      </c>
      <c r="L16" s="15">
        <v>0</v>
      </c>
      <c r="M16" s="15">
        <v>0</v>
      </c>
      <c r="N16" s="18" t="s">
        <v>17</v>
      </c>
      <c r="O16" s="6"/>
    </row>
    <row r="17" spans="1:15" s="7" customFormat="1" ht="42.75" customHeight="1">
      <c r="A17" s="19" t="s">
        <v>35</v>
      </c>
      <c r="B17" s="12">
        <v>700</v>
      </c>
      <c r="C17" s="12">
        <v>70005</v>
      </c>
      <c r="D17" s="11">
        <v>6050</v>
      </c>
      <c r="E17" s="14" t="s">
        <v>95</v>
      </c>
      <c r="F17" s="15">
        <v>46010</v>
      </c>
      <c r="G17" s="15">
        <v>6010</v>
      </c>
      <c r="H17" s="15">
        <v>40000</v>
      </c>
      <c r="I17" s="15">
        <v>40000</v>
      </c>
      <c r="J17" s="15">
        <v>0</v>
      </c>
      <c r="K17" s="17" t="s">
        <v>16</v>
      </c>
      <c r="L17" s="15">
        <v>0</v>
      </c>
      <c r="M17" s="15">
        <v>0</v>
      </c>
      <c r="N17" s="18" t="s">
        <v>17</v>
      </c>
      <c r="O17" s="6"/>
    </row>
    <row r="18" spans="1:15" s="7" customFormat="1" ht="70.5" customHeight="1">
      <c r="A18" s="19" t="s">
        <v>36</v>
      </c>
      <c r="B18" s="12">
        <v>700</v>
      </c>
      <c r="C18" s="12">
        <v>70005</v>
      </c>
      <c r="D18" s="11">
        <v>6050</v>
      </c>
      <c r="E18" s="14" t="s">
        <v>62</v>
      </c>
      <c r="F18" s="15">
        <v>34228</v>
      </c>
      <c r="G18" s="15">
        <v>29228</v>
      </c>
      <c r="H18" s="15">
        <v>5000</v>
      </c>
      <c r="I18" s="15">
        <v>5000</v>
      </c>
      <c r="J18" s="15">
        <v>0</v>
      </c>
      <c r="K18" s="17" t="s">
        <v>16</v>
      </c>
      <c r="L18" s="15">
        <v>0</v>
      </c>
      <c r="M18" s="15">
        <v>0</v>
      </c>
      <c r="N18" s="18" t="s">
        <v>17</v>
      </c>
      <c r="O18" s="6"/>
    </row>
    <row r="19" spans="1:15" s="7" customFormat="1" ht="51" customHeight="1">
      <c r="A19" s="19" t="s">
        <v>60</v>
      </c>
      <c r="B19" s="12">
        <v>700</v>
      </c>
      <c r="C19" s="12">
        <v>70005</v>
      </c>
      <c r="D19" s="11">
        <v>6050</v>
      </c>
      <c r="E19" s="14" t="s">
        <v>78</v>
      </c>
      <c r="F19" s="15">
        <v>10000</v>
      </c>
      <c r="G19" s="15">
        <v>0</v>
      </c>
      <c r="H19" s="15">
        <v>10000</v>
      </c>
      <c r="I19" s="15">
        <v>10000</v>
      </c>
      <c r="J19" s="15">
        <v>0</v>
      </c>
      <c r="K19" s="17" t="s">
        <v>16</v>
      </c>
      <c r="L19" s="15">
        <v>0</v>
      </c>
      <c r="M19" s="15">
        <v>0</v>
      </c>
      <c r="N19" s="18" t="s">
        <v>17</v>
      </c>
      <c r="O19" s="6"/>
    </row>
    <row r="20" spans="1:15" s="7" customFormat="1" ht="51" customHeight="1">
      <c r="A20" s="19" t="s">
        <v>38</v>
      </c>
      <c r="B20" s="12">
        <v>700</v>
      </c>
      <c r="C20" s="12">
        <v>70021</v>
      </c>
      <c r="D20" s="11">
        <v>6030</v>
      </c>
      <c r="E20" s="14" t="s">
        <v>96</v>
      </c>
      <c r="F20" s="15">
        <v>50000</v>
      </c>
      <c r="G20" s="15">
        <v>0</v>
      </c>
      <c r="H20" s="15">
        <v>50000</v>
      </c>
      <c r="I20" s="15">
        <v>50000</v>
      </c>
      <c r="J20" s="15">
        <v>0</v>
      </c>
      <c r="K20" s="17" t="s">
        <v>16</v>
      </c>
      <c r="L20" s="15">
        <v>0</v>
      </c>
      <c r="M20" s="15">
        <v>0</v>
      </c>
      <c r="N20" s="18" t="s">
        <v>17</v>
      </c>
      <c r="O20" s="6"/>
    </row>
    <row r="21" spans="1:15" s="7" customFormat="1" ht="51" customHeight="1">
      <c r="A21" s="19" t="s">
        <v>51</v>
      </c>
      <c r="B21" s="12">
        <v>754</v>
      </c>
      <c r="C21" s="12">
        <v>75405</v>
      </c>
      <c r="D21" s="11">
        <v>6170</v>
      </c>
      <c r="E21" s="14" t="s">
        <v>81</v>
      </c>
      <c r="F21" s="15">
        <v>5000</v>
      </c>
      <c r="G21" s="15">
        <v>0</v>
      </c>
      <c r="H21" s="15">
        <v>5000</v>
      </c>
      <c r="I21" s="15">
        <v>5000</v>
      </c>
      <c r="J21" s="15">
        <v>0</v>
      </c>
      <c r="K21" s="17" t="s">
        <v>16</v>
      </c>
      <c r="L21" s="15">
        <v>0</v>
      </c>
      <c r="M21" s="15">
        <v>0</v>
      </c>
      <c r="N21" s="18" t="s">
        <v>17</v>
      </c>
      <c r="O21" s="6"/>
    </row>
    <row r="22" spans="1:15" s="7" customFormat="1" ht="45.75" customHeight="1">
      <c r="A22" s="19" t="s">
        <v>52</v>
      </c>
      <c r="B22" s="12">
        <v>754</v>
      </c>
      <c r="C22" s="12">
        <v>75412</v>
      </c>
      <c r="D22" s="11">
        <v>6050</v>
      </c>
      <c r="E22" s="16" t="s">
        <v>97</v>
      </c>
      <c r="F22" s="15">
        <v>76745</v>
      </c>
      <c r="G22" s="15">
        <v>26745</v>
      </c>
      <c r="H22" s="15">
        <v>50000</v>
      </c>
      <c r="I22" s="15">
        <v>50000</v>
      </c>
      <c r="J22" s="15">
        <v>0</v>
      </c>
      <c r="K22" s="17" t="s">
        <v>16</v>
      </c>
      <c r="L22" s="15">
        <v>0</v>
      </c>
      <c r="M22" s="15">
        <v>0</v>
      </c>
      <c r="N22" s="18" t="s">
        <v>17</v>
      </c>
      <c r="O22" s="6"/>
    </row>
    <row r="23" spans="1:15" s="7" customFormat="1" ht="58.5" customHeight="1">
      <c r="A23" s="19" t="s">
        <v>54</v>
      </c>
      <c r="B23" s="12">
        <v>754</v>
      </c>
      <c r="C23" s="12">
        <v>75412</v>
      </c>
      <c r="D23" s="11">
        <v>6230</v>
      </c>
      <c r="E23" s="14" t="s">
        <v>46</v>
      </c>
      <c r="F23" s="15">
        <v>425000</v>
      </c>
      <c r="G23" s="15">
        <v>0</v>
      </c>
      <c r="H23" s="15">
        <v>425000</v>
      </c>
      <c r="I23" s="15">
        <v>89400</v>
      </c>
      <c r="J23" s="15">
        <v>335600</v>
      </c>
      <c r="K23" s="17" t="s">
        <v>16</v>
      </c>
      <c r="L23" s="15">
        <v>0</v>
      </c>
      <c r="M23" s="15">
        <v>0</v>
      </c>
      <c r="N23" s="18" t="s">
        <v>17</v>
      </c>
      <c r="O23" s="6"/>
    </row>
    <row r="24" spans="1:15" s="7" customFormat="1" ht="44.25" customHeight="1">
      <c r="A24" s="19" t="s">
        <v>55</v>
      </c>
      <c r="B24" s="12">
        <v>801</v>
      </c>
      <c r="C24" s="12">
        <v>80104</v>
      </c>
      <c r="D24" s="11">
        <v>6050</v>
      </c>
      <c r="E24" s="14" t="s">
        <v>70</v>
      </c>
      <c r="F24" s="15">
        <v>189293</v>
      </c>
      <c r="G24" s="15">
        <v>0</v>
      </c>
      <c r="H24" s="15">
        <v>189293</v>
      </c>
      <c r="I24" s="15">
        <v>189293</v>
      </c>
      <c r="J24" s="15">
        <v>0</v>
      </c>
      <c r="K24" s="17" t="s">
        <v>16</v>
      </c>
      <c r="L24" s="15">
        <v>0</v>
      </c>
      <c r="M24" s="15">
        <v>0</v>
      </c>
      <c r="N24" s="18" t="s">
        <v>45</v>
      </c>
      <c r="O24" s="6"/>
    </row>
    <row r="25" spans="1:15" s="7" customFormat="1" ht="44.25" customHeight="1">
      <c r="A25" s="19" t="s">
        <v>57</v>
      </c>
      <c r="B25" s="12">
        <v>801</v>
      </c>
      <c r="C25" s="12">
        <v>80104</v>
      </c>
      <c r="D25" s="11">
        <v>6060</v>
      </c>
      <c r="E25" s="14" t="s">
        <v>92</v>
      </c>
      <c r="F25" s="15">
        <v>12015</v>
      </c>
      <c r="G25" s="15">
        <v>0</v>
      </c>
      <c r="H25" s="15">
        <v>12015</v>
      </c>
      <c r="I25" s="15">
        <v>12015</v>
      </c>
      <c r="J25" s="15">
        <v>0</v>
      </c>
      <c r="K25" s="17" t="s">
        <v>16</v>
      </c>
      <c r="L25" s="15">
        <v>0</v>
      </c>
      <c r="M25" s="15">
        <v>0</v>
      </c>
      <c r="N25" s="18" t="s">
        <v>45</v>
      </c>
      <c r="O25" s="6"/>
    </row>
    <row r="26" spans="1:15" s="7" customFormat="1" ht="57.75" customHeight="1">
      <c r="A26" s="19" t="s">
        <v>58</v>
      </c>
      <c r="B26" s="12">
        <v>900</v>
      </c>
      <c r="C26" s="12">
        <v>90001</v>
      </c>
      <c r="D26" s="11">
        <v>6050</v>
      </c>
      <c r="E26" s="14" t="s">
        <v>47</v>
      </c>
      <c r="F26" s="15">
        <v>235362</v>
      </c>
      <c r="G26" s="15">
        <v>45528</v>
      </c>
      <c r="H26" s="15">
        <v>10250</v>
      </c>
      <c r="I26" s="15">
        <v>10250</v>
      </c>
      <c r="J26" s="15">
        <v>0</v>
      </c>
      <c r="K26" s="17" t="s">
        <v>16</v>
      </c>
      <c r="L26" s="15">
        <v>0</v>
      </c>
      <c r="M26" s="15">
        <v>179584</v>
      </c>
      <c r="N26" s="18" t="s">
        <v>17</v>
      </c>
      <c r="O26" s="6"/>
    </row>
    <row r="27" spans="1:14" ht="60.75" customHeight="1">
      <c r="A27" s="19" t="s">
        <v>82</v>
      </c>
      <c r="B27" s="12">
        <v>900</v>
      </c>
      <c r="C27" s="12">
        <v>90001</v>
      </c>
      <c r="D27" s="11" t="s">
        <v>48</v>
      </c>
      <c r="E27" s="16" t="s">
        <v>33</v>
      </c>
      <c r="F27" s="15">
        <v>9822158</v>
      </c>
      <c r="G27" s="15">
        <v>1444047</v>
      </c>
      <c r="H27" s="15">
        <f>I27+L27</f>
        <v>5264911</v>
      </c>
      <c r="I27" s="15">
        <v>1420503</v>
      </c>
      <c r="J27" s="15">
        <v>0</v>
      </c>
      <c r="K27" s="17" t="s">
        <v>16</v>
      </c>
      <c r="L27" s="15">
        <v>3844408</v>
      </c>
      <c r="M27" s="15">
        <v>3113200</v>
      </c>
      <c r="N27" s="18" t="s">
        <v>17</v>
      </c>
    </row>
    <row r="28" spans="1:14" s="8" customFormat="1" ht="57.75" customHeight="1">
      <c r="A28" s="19" t="s">
        <v>65</v>
      </c>
      <c r="B28" s="12">
        <v>900</v>
      </c>
      <c r="C28" s="12">
        <v>90001</v>
      </c>
      <c r="D28" s="11">
        <v>6050</v>
      </c>
      <c r="E28" s="16" t="s">
        <v>50</v>
      </c>
      <c r="F28" s="15">
        <v>122130</v>
      </c>
      <c r="G28" s="15">
        <v>0</v>
      </c>
      <c r="H28" s="15">
        <v>122130</v>
      </c>
      <c r="I28" s="15">
        <v>122130</v>
      </c>
      <c r="J28" s="15">
        <v>0</v>
      </c>
      <c r="K28" s="17" t="s">
        <v>16</v>
      </c>
      <c r="L28" s="15">
        <v>0</v>
      </c>
      <c r="M28" s="15">
        <v>0</v>
      </c>
      <c r="N28" s="18" t="s">
        <v>17</v>
      </c>
    </row>
    <row r="29" spans="1:14" s="8" customFormat="1" ht="51" customHeight="1">
      <c r="A29" s="19" t="s">
        <v>66</v>
      </c>
      <c r="B29" s="12">
        <v>900</v>
      </c>
      <c r="C29" s="12">
        <v>90001</v>
      </c>
      <c r="D29" s="11">
        <v>6050</v>
      </c>
      <c r="E29" s="16" t="s">
        <v>68</v>
      </c>
      <c r="F29" s="15">
        <v>10596</v>
      </c>
      <c r="G29" s="15">
        <v>0</v>
      </c>
      <c r="H29" s="15">
        <v>10596</v>
      </c>
      <c r="I29" s="15">
        <v>10596</v>
      </c>
      <c r="J29" s="15">
        <v>0</v>
      </c>
      <c r="K29" s="17" t="s">
        <v>16</v>
      </c>
      <c r="L29" s="15">
        <v>0</v>
      </c>
      <c r="M29" s="15">
        <v>0</v>
      </c>
      <c r="N29" s="18" t="s">
        <v>17</v>
      </c>
    </row>
    <row r="30" spans="1:14" s="8" customFormat="1" ht="51" customHeight="1">
      <c r="A30" s="19" t="s">
        <v>67</v>
      </c>
      <c r="B30" s="12">
        <v>900</v>
      </c>
      <c r="C30" s="12">
        <v>90001</v>
      </c>
      <c r="D30" s="11">
        <v>6050</v>
      </c>
      <c r="E30" s="16" t="s">
        <v>83</v>
      </c>
      <c r="F30" s="15">
        <v>10000</v>
      </c>
      <c r="G30" s="15">
        <v>0</v>
      </c>
      <c r="H30" s="15">
        <v>10000</v>
      </c>
      <c r="I30" s="15">
        <v>10000</v>
      </c>
      <c r="J30" s="15">
        <v>0</v>
      </c>
      <c r="K30" s="17" t="s">
        <v>16</v>
      </c>
      <c r="L30" s="15">
        <v>0</v>
      </c>
      <c r="M30" s="15">
        <v>0</v>
      </c>
      <c r="N30" s="18" t="s">
        <v>17</v>
      </c>
    </row>
    <row r="31" spans="1:14" s="8" customFormat="1" ht="51" customHeight="1">
      <c r="A31" s="19" t="s">
        <v>71</v>
      </c>
      <c r="B31" s="12">
        <v>900</v>
      </c>
      <c r="C31" s="12">
        <v>90001</v>
      </c>
      <c r="D31" s="11">
        <v>6050</v>
      </c>
      <c r="E31" s="16" t="s">
        <v>102</v>
      </c>
      <c r="F31" s="15">
        <v>75941</v>
      </c>
      <c r="G31" s="15">
        <v>62941</v>
      </c>
      <c r="H31" s="15">
        <v>13000</v>
      </c>
      <c r="I31" s="15">
        <v>13000</v>
      </c>
      <c r="J31" s="15">
        <v>0</v>
      </c>
      <c r="K31" s="17" t="s">
        <v>16</v>
      </c>
      <c r="L31" s="15">
        <v>0</v>
      </c>
      <c r="M31" s="15">
        <v>0</v>
      </c>
      <c r="N31" s="18" t="s">
        <v>17</v>
      </c>
    </row>
    <row r="32" spans="1:14" ht="51.75" customHeight="1">
      <c r="A32" s="19" t="s">
        <v>72</v>
      </c>
      <c r="B32" s="12">
        <v>900</v>
      </c>
      <c r="C32" s="12">
        <v>90001</v>
      </c>
      <c r="D32" s="11">
        <v>6060</v>
      </c>
      <c r="E32" s="16" t="s">
        <v>49</v>
      </c>
      <c r="F32" s="15">
        <v>72235</v>
      </c>
      <c r="G32" s="15">
        <v>0</v>
      </c>
      <c r="H32" s="15">
        <v>72235</v>
      </c>
      <c r="I32" s="15">
        <v>72235</v>
      </c>
      <c r="J32" s="15">
        <v>0</v>
      </c>
      <c r="K32" s="17" t="s">
        <v>16</v>
      </c>
      <c r="L32" s="15">
        <v>0</v>
      </c>
      <c r="M32" s="15">
        <v>0</v>
      </c>
      <c r="N32" s="18" t="s">
        <v>17</v>
      </c>
    </row>
    <row r="33" spans="1:14" ht="51.75" customHeight="1">
      <c r="A33" s="19" t="s">
        <v>103</v>
      </c>
      <c r="B33" s="12">
        <v>900</v>
      </c>
      <c r="C33" s="12">
        <v>90004</v>
      </c>
      <c r="D33" s="11">
        <v>6050</v>
      </c>
      <c r="E33" s="16" t="s">
        <v>53</v>
      </c>
      <c r="F33" s="15">
        <v>75000</v>
      </c>
      <c r="G33" s="15">
        <v>0</v>
      </c>
      <c r="H33" s="15">
        <v>75000</v>
      </c>
      <c r="I33" s="15">
        <v>75000</v>
      </c>
      <c r="J33" s="15">
        <v>0</v>
      </c>
      <c r="K33" s="17" t="s">
        <v>16</v>
      </c>
      <c r="L33" s="15">
        <v>0</v>
      </c>
      <c r="M33" s="15">
        <v>0</v>
      </c>
      <c r="N33" s="18" t="s">
        <v>37</v>
      </c>
    </row>
    <row r="34" spans="1:14" ht="46.5" customHeight="1">
      <c r="A34" s="19" t="s">
        <v>73</v>
      </c>
      <c r="B34" s="12">
        <v>900</v>
      </c>
      <c r="C34" s="12">
        <v>90004</v>
      </c>
      <c r="D34" s="11">
        <v>6060</v>
      </c>
      <c r="E34" s="16" t="s">
        <v>101</v>
      </c>
      <c r="F34" s="15">
        <v>12000</v>
      </c>
      <c r="G34" s="15">
        <v>0</v>
      </c>
      <c r="H34" s="15">
        <v>12000</v>
      </c>
      <c r="I34" s="15">
        <v>12000</v>
      </c>
      <c r="J34" s="15">
        <v>0</v>
      </c>
      <c r="K34" s="17" t="s">
        <v>16</v>
      </c>
      <c r="L34" s="15">
        <v>0</v>
      </c>
      <c r="M34" s="15">
        <v>0</v>
      </c>
      <c r="N34" s="18" t="s">
        <v>17</v>
      </c>
    </row>
    <row r="35" spans="1:14" ht="53.25" customHeight="1">
      <c r="A35" s="19" t="s">
        <v>75</v>
      </c>
      <c r="B35" s="12">
        <v>900</v>
      </c>
      <c r="C35" s="12">
        <v>90005</v>
      </c>
      <c r="D35" s="11">
        <v>6230</v>
      </c>
      <c r="E35" s="16" t="s">
        <v>89</v>
      </c>
      <c r="F35" s="15">
        <v>40000</v>
      </c>
      <c r="G35" s="15">
        <v>0</v>
      </c>
      <c r="H35" s="15">
        <v>40000</v>
      </c>
      <c r="I35" s="15">
        <v>20000</v>
      </c>
      <c r="J35" s="15">
        <v>0</v>
      </c>
      <c r="K35" s="17" t="s">
        <v>84</v>
      </c>
      <c r="L35" s="15">
        <v>0</v>
      </c>
      <c r="M35" s="15">
        <v>0</v>
      </c>
      <c r="N35" s="18" t="s">
        <v>17</v>
      </c>
    </row>
    <row r="36" spans="1:14" ht="53.25" customHeight="1">
      <c r="A36" s="19" t="s">
        <v>76</v>
      </c>
      <c r="B36" s="12">
        <v>900</v>
      </c>
      <c r="C36" s="12">
        <v>90005</v>
      </c>
      <c r="D36" s="11">
        <v>6230</v>
      </c>
      <c r="E36" s="16" t="s">
        <v>90</v>
      </c>
      <c r="F36" s="15">
        <v>12000</v>
      </c>
      <c r="G36" s="15">
        <v>0</v>
      </c>
      <c r="H36" s="15">
        <v>12000</v>
      </c>
      <c r="I36" s="15">
        <v>12000</v>
      </c>
      <c r="J36" s="15">
        <v>0</v>
      </c>
      <c r="K36" s="17" t="s">
        <v>16</v>
      </c>
      <c r="L36" s="15">
        <v>0</v>
      </c>
      <c r="M36" s="15">
        <v>0</v>
      </c>
      <c r="N36" s="18" t="s">
        <v>17</v>
      </c>
    </row>
    <row r="37" spans="1:14" ht="53.25" customHeight="1">
      <c r="A37" s="19" t="s">
        <v>77</v>
      </c>
      <c r="B37" s="12">
        <v>900</v>
      </c>
      <c r="C37" s="12">
        <v>90015</v>
      </c>
      <c r="D37" s="11">
        <v>6050</v>
      </c>
      <c r="E37" s="16" t="s">
        <v>98</v>
      </c>
      <c r="F37" s="15">
        <v>15000</v>
      </c>
      <c r="G37" s="15">
        <v>0</v>
      </c>
      <c r="H37" s="15">
        <v>15000</v>
      </c>
      <c r="I37" s="15">
        <v>15000</v>
      </c>
      <c r="J37" s="15">
        <v>0</v>
      </c>
      <c r="K37" s="17" t="s">
        <v>16</v>
      </c>
      <c r="L37" s="15">
        <v>0</v>
      </c>
      <c r="M37" s="15">
        <v>0</v>
      </c>
      <c r="N37" s="18" t="s">
        <v>17</v>
      </c>
    </row>
    <row r="38" spans="1:14" ht="71.25" customHeight="1">
      <c r="A38" s="19" t="s">
        <v>85</v>
      </c>
      <c r="B38" s="12">
        <v>921</v>
      </c>
      <c r="C38" s="12">
        <v>92109</v>
      </c>
      <c r="D38" s="11">
        <v>6220</v>
      </c>
      <c r="E38" s="16" t="s">
        <v>56</v>
      </c>
      <c r="F38" s="15">
        <v>260000</v>
      </c>
      <c r="G38" s="15">
        <v>0</v>
      </c>
      <c r="H38" s="15">
        <v>10000</v>
      </c>
      <c r="I38" s="15">
        <v>10000</v>
      </c>
      <c r="J38" s="15">
        <v>0</v>
      </c>
      <c r="K38" s="17" t="s">
        <v>30</v>
      </c>
      <c r="L38" s="15">
        <v>0</v>
      </c>
      <c r="M38" s="15">
        <v>250000</v>
      </c>
      <c r="N38" s="18" t="s">
        <v>17</v>
      </c>
    </row>
    <row r="39" spans="1:14" ht="53.25" customHeight="1">
      <c r="A39" s="19" t="s">
        <v>86</v>
      </c>
      <c r="B39" s="12">
        <v>921</v>
      </c>
      <c r="C39" s="12">
        <v>92109</v>
      </c>
      <c r="D39" s="11">
        <v>6220</v>
      </c>
      <c r="E39" s="16" t="s">
        <v>61</v>
      </c>
      <c r="F39" s="15">
        <v>18412</v>
      </c>
      <c r="G39" s="15">
        <v>0</v>
      </c>
      <c r="H39" s="15">
        <v>10920</v>
      </c>
      <c r="I39" s="15">
        <v>10920</v>
      </c>
      <c r="J39" s="15">
        <v>0</v>
      </c>
      <c r="K39" s="17" t="s">
        <v>30</v>
      </c>
      <c r="L39" s="15">
        <v>0</v>
      </c>
      <c r="M39" s="15">
        <v>7492</v>
      </c>
      <c r="N39" s="18" t="s">
        <v>17</v>
      </c>
    </row>
    <row r="40" spans="1:14" ht="68.25" customHeight="1">
      <c r="A40" s="19" t="s">
        <v>87</v>
      </c>
      <c r="B40" s="12">
        <v>921</v>
      </c>
      <c r="C40" s="12">
        <v>92116</v>
      </c>
      <c r="D40" s="11">
        <v>6220</v>
      </c>
      <c r="E40" s="16" t="s">
        <v>34</v>
      </c>
      <c r="F40" s="15">
        <v>440285</v>
      </c>
      <c r="G40" s="15">
        <v>307295</v>
      </c>
      <c r="H40" s="15">
        <v>132990</v>
      </c>
      <c r="I40" s="15">
        <v>132990</v>
      </c>
      <c r="J40" s="15">
        <v>0</v>
      </c>
      <c r="K40" s="17" t="s">
        <v>30</v>
      </c>
      <c r="L40" s="15">
        <v>0</v>
      </c>
      <c r="M40" s="15">
        <v>0</v>
      </c>
      <c r="N40" s="18" t="s">
        <v>17</v>
      </c>
    </row>
    <row r="41" spans="1:14" ht="45.75" customHeight="1">
      <c r="A41" s="19" t="s">
        <v>91</v>
      </c>
      <c r="B41" s="12">
        <v>926</v>
      </c>
      <c r="C41" s="12">
        <v>92601</v>
      </c>
      <c r="D41" s="11">
        <v>6050</v>
      </c>
      <c r="E41" s="16" t="s">
        <v>74</v>
      </c>
      <c r="F41" s="15">
        <v>4228460</v>
      </c>
      <c r="G41" s="15">
        <v>54637</v>
      </c>
      <c r="H41" s="15">
        <v>20000</v>
      </c>
      <c r="I41" s="15">
        <v>20000</v>
      </c>
      <c r="J41" s="15">
        <v>0</v>
      </c>
      <c r="K41" s="17" t="s">
        <v>30</v>
      </c>
      <c r="L41" s="15">
        <v>0</v>
      </c>
      <c r="M41" s="15">
        <v>4153823</v>
      </c>
      <c r="N41" s="18" t="s">
        <v>17</v>
      </c>
    </row>
    <row r="42" spans="1:14" ht="45.75" customHeight="1">
      <c r="A42" s="19" t="s">
        <v>99</v>
      </c>
      <c r="B42" s="12">
        <v>926</v>
      </c>
      <c r="C42" s="12">
        <v>92601</v>
      </c>
      <c r="D42" s="11">
        <v>6060</v>
      </c>
      <c r="E42" s="16" t="s">
        <v>94</v>
      </c>
      <c r="F42" s="15">
        <v>19990</v>
      </c>
      <c r="G42" s="15">
        <v>0</v>
      </c>
      <c r="H42" s="15">
        <v>19990</v>
      </c>
      <c r="I42" s="15">
        <v>19990</v>
      </c>
      <c r="J42" s="15">
        <v>0</v>
      </c>
      <c r="K42" s="17" t="s">
        <v>30</v>
      </c>
      <c r="L42" s="15">
        <v>0</v>
      </c>
      <c r="M42" s="15">
        <v>0</v>
      </c>
      <c r="N42" s="18" t="s">
        <v>17</v>
      </c>
    </row>
    <row r="43" spans="1:14" ht="50.25" customHeight="1">
      <c r="A43" s="19" t="s">
        <v>100</v>
      </c>
      <c r="B43" s="12">
        <v>926</v>
      </c>
      <c r="C43" s="12">
        <v>92695</v>
      </c>
      <c r="D43" s="11">
        <v>6050</v>
      </c>
      <c r="E43" s="16" t="s">
        <v>59</v>
      </c>
      <c r="F43" s="15">
        <v>60656</v>
      </c>
      <c r="G43" s="15">
        <v>0</v>
      </c>
      <c r="H43" s="15">
        <v>60656</v>
      </c>
      <c r="I43" s="15">
        <v>60656</v>
      </c>
      <c r="J43" s="15">
        <v>0</v>
      </c>
      <c r="K43" s="17" t="s">
        <v>30</v>
      </c>
      <c r="L43" s="15">
        <v>0</v>
      </c>
      <c r="M43" s="15">
        <v>0</v>
      </c>
      <c r="N43" s="18" t="s">
        <v>37</v>
      </c>
    </row>
    <row r="44" spans="1:14" ht="50.25" customHeight="1">
      <c r="A44" s="19" t="s">
        <v>104</v>
      </c>
      <c r="B44" s="12">
        <v>926</v>
      </c>
      <c r="C44" s="12">
        <v>92695</v>
      </c>
      <c r="D44" s="11">
        <v>6050</v>
      </c>
      <c r="E44" s="16" t="s">
        <v>93</v>
      </c>
      <c r="F44" s="15">
        <v>12608</v>
      </c>
      <c r="G44" s="15">
        <v>0</v>
      </c>
      <c r="H44" s="15">
        <v>12608</v>
      </c>
      <c r="I44" s="15">
        <v>12608</v>
      </c>
      <c r="J44" s="15">
        <v>0</v>
      </c>
      <c r="K44" s="17" t="s">
        <v>30</v>
      </c>
      <c r="L44" s="15">
        <v>0</v>
      </c>
      <c r="M44" s="15">
        <v>0</v>
      </c>
      <c r="N44" s="18" t="s">
        <v>17</v>
      </c>
    </row>
    <row r="45" spans="1:14" s="8" customFormat="1" ht="24" customHeight="1">
      <c r="A45" s="56" t="s">
        <v>25</v>
      </c>
      <c r="B45" s="56"/>
      <c r="C45" s="56"/>
      <c r="D45" s="56"/>
      <c r="E45" s="56"/>
      <c r="F45" s="24">
        <f>SUM(F9:F44)</f>
        <v>17915876</v>
      </c>
      <c r="G45" s="24">
        <f aca="true" t="shared" si="0" ref="G45:M45">SUM(G9:G44)</f>
        <v>2264601</v>
      </c>
      <c r="H45" s="24">
        <f t="shared" si="0"/>
        <v>7947176</v>
      </c>
      <c r="I45" s="24">
        <f t="shared" si="0"/>
        <v>3747168</v>
      </c>
      <c r="J45" s="24">
        <f t="shared" si="0"/>
        <v>335600</v>
      </c>
      <c r="K45" s="24">
        <v>20000</v>
      </c>
      <c r="L45" s="24">
        <f t="shared" si="0"/>
        <v>3844408</v>
      </c>
      <c r="M45" s="24">
        <f t="shared" si="0"/>
        <v>7704099</v>
      </c>
      <c r="N45" s="25" t="s">
        <v>26</v>
      </c>
    </row>
    <row r="46" spans="1:14" ht="12.75">
      <c r="A46" s="9" t="s">
        <v>27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>
      <c r="A48" s="9" t="s">
        <v>28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9" t="s">
        <v>29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>
      <c r="A50" s="2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s="8" customFormat="1" ht="12.75">
      <c r="A51" s="2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  <c r="N51" s="9"/>
    </row>
    <row r="52" spans="1:14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8">
      <c r="A55" s="13"/>
      <c r="B55" s="13"/>
      <c r="C55" s="13"/>
      <c r="D55" s="13"/>
      <c r="E55" s="13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8">
      <c r="A56" s="13"/>
      <c r="B56" s="13"/>
      <c r="C56" s="13"/>
      <c r="D56" s="13"/>
      <c r="E56" s="13"/>
      <c r="F56" s="10"/>
      <c r="G56" s="10"/>
      <c r="H56" s="10"/>
      <c r="I56" s="10"/>
      <c r="J56" s="10"/>
      <c r="K56" s="10"/>
      <c r="L56" s="10"/>
      <c r="M56" s="10"/>
      <c r="N56" s="10"/>
    </row>
    <row r="57" spans="2:14" ht="12.7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2:14" ht="80.2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</sheetData>
  <sheetProtection selectLockedCells="1" selectUnlockedCells="1"/>
  <mergeCells count="20">
    <mergeCell ref="H3:L3"/>
    <mergeCell ref="M3:M7"/>
    <mergeCell ref="N3:N7"/>
    <mergeCell ref="G4:G7"/>
    <mergeCell ref="H4:H7"/>
    <mergeCell ref="I4:L4"/>
    <mergeCell ref="I5:I7"/>
    <mergeCell ref="J5:J7"/>
    <mergeCell ref="K5:K7"/>
    <mergeCell ref="L5:L7"/>
    <mergeCell ref="A45:E45"/>
    <mergeCell ref="B57:N57"/>
    <mergeCell ref="B58:N58"/>
    <mergeCell ref="A1:N1"/>
    <mergeCell ref="A3:A7"/>
    <mergeCell ref="B3:B7"/>
    <mergeCell ref="C3:C7"/>
    <mergeCell ref="D3:D7"/>
    <mergeCell ref="E3:E7"/>
    <mergeCell ref="F3:F7"/>
  </mergeCells>
  <printOptions/>
  <pageMargins left="0.5511811023622047" right="0.5118110236220472" top="1.1811023622047245" bottom="0.8661417322834646" header="0.5905511811023623" footer="0.5118110236220472"/>
  <pageSetup horizontalDpi="600" verticalDpi="600" orientation="landscape" paperSize="9" r:id="rId1"/>
  <headerFooter alignWithMargins="0">
    <oddHeader>&amp;R&amp;"Arial,Pogrubiony"&amp;11Załącznik Nr 3&amp;"Arial,Normalny"&amp;10 do uchwały  Nr XXIX/247/2018  
Rady Miasta Radziejów z dnia 7 listopada 2018 roku    
w sprawie zmian w budżecie Miasta Radziejów na 2018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7">
      <selection activeCell="E10" sqref="E10"/>
    </sheetView>
  </sheetViews>
  <sheetFormatPr defaultColWidth="9.140625" defaultRowHeight="12.75"/>
  <cols>
    <col min="1" max="1" width="3.8515625" style="0" customWidth="1"/>
    <col min="2" max="2" width="32.8515625" style="0" customWidth="1"/>
    <col min="3" max="3" width="9.28125" style="0" customWidth="1"/>
    <col min="4" max="4" width="12.7109375" style="0" customWidth="1"/>
    <col min="5" max="5" width="13.140625" style="0" customWidth="1"/>
    <col min="6" max="6" width="15.28125" style="43" customWidth="1"/>
  </cols>
  <sheetData>
    <row r="1" spans="1:6" ht="40.5" customHeight="1">
      <c r="A1" s="62" t="s">
        <v>108</v>
      </c>
      <c r="B1" s="62"/>
      <c r="C1" s="62"/>
      <c r="D1" s="62"/>
      <c r="E1" s="62"/>
      <c r="F1" s="62"/>
    </row>
    <row r="2" spans="1:6" ht="12.75">
      <c r="A2" s="27"/>
      <c r="B2" s="27"/>
      <c r="C2" s="27"/>
      <c r="D2" s="27"/>
      <c r="E2" s="27"/>
      <c r="F2" s="28" t="s">
        <v>1</v>
      </c>
    </row>
    <row r="3" spans="1:6" ht="12.75" customHeight="1">
      <c r="A3" s="63" t="s">
        <v>2</v>
      </c>
      <c r="B3" s="63" t="s">
        <v>109</v>
      </c>
      <c r="C3" s="64" t="s">
        <v>110</v>
      </c>
      <c r="D3" s="65" t="s">
        <v>111</v>
      </c>
      <c r="E3" s="65" t="s">
        <v>112</v>
      </c>
      <c r="F3" s="70" t="s">
        <v>113</v>
      </c>
    </row>
    <row r="4" spans="1:6" ht="12.75" customHeight="1">
      <c r="A4" s="63"/>
      <c r="B4" s="63"/>
      <c r="C4" s="63"/>
      <c r="D4" s="66"/>
      <c r="E4" s="68"/>
      <c r="F4" s="70"/>
    </row>
    <row r="5" spans="1:6" ht="25.5" customHeight="1">
      <c r="A5" s="63"/>
      <c r="B5" s="63"/>
      <c r="C5" s="63"/>
      <c r="D5" s="67"/>
      <c r="E5" s="69"/>
      <c r="F5" s="70"/>
    </row>
    <row r="6" spans="1:6" ht="12.75">
      <c r="A6" s="29">
        <v>1</v>
      </c>
      <c r="B6" s="29">
        <v>2</v>
      </c>
      <c r="C6" s="29">
        <v>3</v>
      </c>
      <c r="D6" s="29" t="s">
        <v>20</v>
      </c>
      <c r="E6" s="29" t="s">
        <v>21</v>
      </c>
      <c r="F6" s="30" t="s">
        <v>22</v>
      </c>
    </row>
    <row r="7" spans="1:6" s="33" customFormat="1" ht="32.25" customHeight="1">
      <c r="A7" s="61" t="s">
        <v>114</v>
      </c>
      <c r="B7" s="61"/>
      <c r="C7" s="31"/>
      <c r="D7" s="32">
        <f>D8+D12+D13</f>
        <v>0</v>
      </c>
      <c r="E7" s="32">
        <f>E8+E12+E13</f>
        <v>4400</v>
      </c>
      <c r="F7" s="32">
        <f>F8+F12+F13</f>
        <v>4707090</v>
      </c>
    </row>
    <row r="8" spans="1:6" s="33" customFormat="1" ht="32.25" customHeight="1">
      <c r="A8" s="34" t="s">
        <v>15</v>
      </c>
      <c r="B8" s="35" t="s">
        <v>115</v>
      </c>
      <c r="C8" s="31">
        <v>950</v>
      </c>
      <c r="D8" s="36">
        <v>0</v>
      </c>
      <c r="E8" s="36">
        <v>0</v>
      </c>
      <c r="F8" s="37">
        <v>3447700</v>
      </c>
    </row>
    <row r="9" spans="1:6" s="33" customFormat="1" ht="19.5" customHeight="1">
      <c r="A9" s="34"/>
      <c r="B9" s="35" t="s">
        <v>105</v>
      </c>
      <c r="C9" s="31"/>
      <c r="D9" s="36"/>
      <c r="E9" s="36"/>
      <c r="F9" s="37"/>
    </row>
    <row r="10" spans="1:6" s="33" customFormat="1" ht="31.5" customHeight="1">
      <c r="A10" s="34"/>
      <c r="B10" s="35" t="s">
        <v>116</v>
      </c>
      <c r="C10" s="31"/>
      <c r="D10" s="36">
        <v>0</v>
      </c>
      <c r="E10" s="36"/>
      <c r="F10" s="37">
        <v>2450594</v>
      </c>
    </row>
    <row r="11" spans="1:6" s="33" customFormat="1" ht="32.25" customHeight="1">
      <c r="A11" s="34"/>
      <c r="B11" s="35" t="s">
        <v>117</v>
      </c>
      <c r="C11" s="31"/>
      <c r="D11" s="36"/>
      <c r="E11" s="36">
        <v>0</v>
      </c>
      <c r="F11" s="37">
        <v>0</v>
      </c>
    </row>
    <row r="12" spans="1:6" s="33" customFormat="1" ht="33.75" customHeight="1">
      <c r="A12" s="34" t="s">
        <v>18</v>
      </c>
      <c r="B12" s="35" t="s">
        <v>118</v>
      </c>
      <c r="C12" s="31">
        <v>952</v>
      </c>
      <c r="D12" s="36">
        <v>0</v>
      </c>
      <c r="E12" s="36">
        <v>4400</v>
      </c>
      <c r="F12" s="37">
        <v>335600</v>
      </c>
    </row>
    <row r="13" spans="1:6" s="33" customFormat="1" ht="27.75" customHeight="1">
      <c r="A13" s="34" t="s">
        <v>19</v>
      </c>
      <c r="B13" s="35" t="s">
        <v>119</v>
      </c>
      <c r="C13" s="31">
        <v>957</v>
      </c>
      <c r="D13" s="36">
        <v>0</v>
      </c>
      <c r="E13" s="36">
        <v>0</v>
      </c>
      <c r="F13" s="37">
        <v>923790</v>
      </c>
    </row>
    <row r="14" spans="1:6" s="33" customFormat="1" ht="21" customHeight="1">
      <c r="A14" s="34"/>
      <c r="B14" s="35" t="s">
        <v>105</v>
      </c>
      <c r="C14" s="31"/>
      <c r="D14" s="36"/>
      <c r="E14" s="36"/>
      <c r="F14" s="37"/>
    </row>
    <row r="15" spans="1:6" s="33" customFormat="1" ht="27.75" customHeight="1">
      <c r="A15" s="34"/>
      <c r="B15" s="35" t="s">
        <v>120</v>
      </c>
      <c r="C15" s="31"/>
      <c r="D15" s="36">
        <v>0</v>
      </c>
      <c r="E15" s="36"/>
      <c r="F15" s="37">
        <v>558806</v>
      </c>
    </row>
    <row r="16" spans="1:6" s="33" customFormat="1" ht="33.75" customHeight="1">
      <c r="A16" s="34"/>
      <c r="B16" s="35" t="s">
        <v>117</v>
      </c>
      <c r="C16" s="31"/>
      <c r="D16" s="36">
        <v>0</v>
      </c>
      <c r="E16" s="36">
        <v>0</v>
      </c>
      <c r="F16" s="37">
        <v>364984</v>
      </c>
    </row>
    <row r="17" spans="1:6" s="33" customFormat="1" ht="29.25" customHeight="1">
      <c r="A17" s="61" t="s">
        <v>121</v>
      </c>
      <c r="B17" s="61"/>
      <c r="C17" s="31"/>
      <c r="D17" s="32">
        <f>D18+D19</f>
        <v>733600</v>
      </c>
      <c r="E17" s="32">
        <f>E18+E19</f>
        <v>0</v>
      </c>
      <c r="F17" s="32">
        <f>F18+F19</f>
        <v>1362090</v>
      </c>
    </row>
    <row r="18" spans="1:6" s="33" customFormat="1" ht="27.75" customHeight="1">
      <c r="A18" s="34" t="s">
        <v>15</v>
      </c>
      <c r="B18" s="35" t="s">
        <v>122</v>
      </c>
      <c r="C18" s="31">
        <v>992</v>
      </c>
      <c r="D18" s="31"/>
      <c r="E18" s="36"/>
      <c r="F18" s="37">
        <v>364984</v>
      </c>
    </row>
    <row r="19" spans="1:6" ht="27.75" customHeight="1">
      <c r="A19" s="38" t="s">
        <v>18</v>
      </c>
      <c r="B19" s="39" t="s">
        <v>123</v>
      </c>
      <c r="C19" s="38">
        <v>994</v>
      </c>
      <c r="D19" s="40">
        <v>733600</v>
      </c>
      <c r="E19" s="40">
        <v>0</v>
      </c>
      <c r="F19" s="40">
        <v>997106</v>
      </c>
    </row>
    <row r="20" spans="2:6" ht="12.75">
      <c r="B20" s="41"/>
      <c r="C20" s="8"/>
      <c r="D20" s="8"/>
      <c r="E20" s="8"/>
      <c r="F20" s="42"/>
    </row>
    <row r="21" spans="2:6" ht="12.75">
      <c r="B21" s="8"/>
      <c r="C21" s="8"/>
      <c r="D21" s="8"/>
      <c r="E21" s="8"/>
      <c r="F21" s="42"/>
    </row>
  </sheetData>
  <sheetProtection/>
  <mergeCells count="9">
    <mergeCell ref="A7:B7"/>
    <mergeCell ref="A17:B17"/>
    <mergeCell ref="A1:F1"/>
    <mergeCell ref="A3:A5"/>
    <mergeCell ref="B3:B5"/>
    <mergeCell ref="C3:C5"/>
    <mergeCell ref="D3:D5"/>
    <mergeCell ref="E3:E5"/>
    <mergeCell ref="F3:F5"/>
  </mergeCells>
  <printOptions/>
  <pageMargins left="0.7086614173228347" right="0.7086614173228347" top="1.14" bottom="0.7480314960629921" header="0.47" footer="0.31496062992125984"/>
  <pageSetup horizontalDpi="600" verticalDpi="600" orientation="portrait" paperSize="9" r:id="rId1"/>
  <headerFooter>
    <oddHeader>&amp;R&amp;"Arial,Pogrubiony"&amp;11Załącznik Nr 4&amp;"Arial,Normalny"&amp;10 do uchwały Nr XXIX/247/2018
Rady Miasta Radziejów z dnia 7 listopada 2018 roku
w sprawie zmian w budżecie Miasta Radziejów na 2018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9.00390625" style="0" customWidth="1"/>
    <col min="4" max="4" width="6.57421875" style="0" customWidth="1"/>
    <col min="5" max="5" width="41.28125" style="0" customWidth="1"/>
    <col min="6" max="6" width="14.00390625" style="0" customWidth="1"/>
    <col min="7" max="10" width="13.140625" style="0" customWidth="1"/>
  </cols>
  <sheetData>
    <row r="1" spans="1:10" ht="24" customHeight="1">
      <c r="A1" s="79" t="s">
        <v>124</v>
      </c>
      <c r="B1" s="80"/>
      <c r="C1" s="80"/>
      <c r="D1" s="80"/>
      <c r="E1" s="80"/>
      <c r="F1" s="80"/>
      <c r="G1" s="80"/>
      <c r="H1" s="80"/>
      <c r="I1" s="80"/>
      <c r="J1" s="80"/>
    </row>
    <row r="2" ht="7.5" customHeight="1"/>
    <row r="3" spans="1:10" ht="12.75">
      <c r="A3" s="81" t="s">
        <v>2</v>
      </c>
      <c r="B3" s="81" t="s">
        <v>0</v>
      </c>
      <c r="C3" s="81" t="s">
        <v>106</v>
      </c>
      <c r="D3" s="81" t="s">
        <v>107</v>
      </c>
      <c r="E3" s="82" t="s">
        <v>125</v>
      </c>
      <c r="F3" s="83" t="s">
        <v>126</v>
      </c>
      <c r="G3" s="86" t="s">
        <v>127</v>
      </c>
      <c r="H3" s="88" t="s">
        <v>128</v>
      </c>
      <c r="I3" s="88"/>
      <c r="J3" s="89" t="s">
        <v>129</v>
      </c>
    </row>
    <row r="4" spans="1:10" ht="12.75">
      <c r="A4" s="81"/>
      <c r="B4" s="81"/>
      <c r="C4" s="81"/>
      <c r="D4" s="81"/>
      <c r="E4" s="82"/>
      <c r="F4" s="84"/>
      <c r="G4" s="87"/>
      <c r="H4" s="71" t="s">
        <v>130</v>
      </c>
      <c r="I4" s="71"/>
      <c r="J4" s="89"/>
    </row>
    <row r="5" spans="1:10" ht="30.75" customHeight="1">
      <c r="A5" s="81"/>
      <c r="B5" s="81"/>
      <c r="C5" s="81"/>
      <c r="D5" s="81"/>
      <c r="E5" s="82"/>
      <c r="F5" s="85"/>
      <c r="G5" s="87"/>
      <c r="H5" s="45" t="s">
        <v>131</v>
      </c>
      <c r="I5" s="45" t="s">
        <v>132</v>
      </c>
      <c r="J5" s="89"/>
    </row>
    <row r="6" spans="1:10" ht="11.25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</row>
    <row r="7" spans="1:10" ht="12" customHeight="1">
      <c r="A7" s="72" t="s">
        <v>133</v>
      </c>
      <c r="B7" s="73"/>
      <c r="C7" s="73"/>
      <c r="D7" s="73"/>
      <c r="E7" s="73"/>
      <c r="F7" s="73"/>
      <c r="G7" s="73"/>
      <c r="H7" s="73"/>
      <c r="I7" s="73"/>
      <c r="J7" s="74"/>
    </row>
    <row r="8" spans="1:10" s="8" customFormat="1" ht="18" customHeight="1">
      <c r="A8" s="47">
        <v>1</v>
      </c>
      <c r="B8" s="48">
        <v>600</v>
      </c>
      <c r="C8" s="48">
        <v>60014</v>
      </c>
      <c r="D8" s="48">
        <v>6300</v>
      </c>
      <c r="E8" s="47" t="s">
        <v>134</v>
      </c>
      <c r="F8" s="49">
        <v>460000</v>
      </c>
      <c r="G8" s="49">
        <v>0</v>
      </c>
      <c r="H8" s="49">
        <v>0</v>
      </c>
      <c r="I8" s="49">
        <v>0</v>
      </c>
      <c r="J8" s="49">
        <v>460000</v>
      </c>
    </row>
    <row r="9" spans="1:10" ht="18" customHeight="1">
      <c r="A9" s="50">
        <v>2</v>
      </c>
      <c r="B9" s="50">
        <v>710</v>
      </c>
      <c r="C9" s="50">
        <v>71004</v>
      </c>
      <c r="D9" s="50">
        <v>2310</v>
      </c>
      <c r="E9" s="50" t="s">
        <v>135</v>
      </c>
      <c r="F9" s="51">
        <f>G9+J9</f>
        <v>1850</v>
      </c>
      <c r="G9" s="51">
        <v>1850</v>
      </c>
      <c r="H9" s="51">
        <v>1850</v>
      </c>
      <c r="I9" s="51">
        <v>0</v>
      </c>
      <c r="J9" s="51">
        <v>0</v>
      </c>
    </row>
    <row r="10" spans="1:10" ht="18" customHeight="1">
      <c r="A10" s="50">
        <v>3</v>
      </c>
      <c r="B10" s="50">
        <v>754</v>
      </c>
      <c r="C10" s="50">
        <v>75405</v>
      </c>
      <c r="D10" s="50">
        <v>6170</v>
      </c>
      <c r="E10" s="50" t="s">
        <v>136</v>
      </c>
      <c r="F10" s="51">
        <f>G10+J10</f>
        <v>5000</v>
      </c>
      <c r="G10" s="51">
        <v>0</v>
      </c>
      <c r="H10" s="51">
        <v>0</v>
      </c>
      <c r="I10" s="51">
        <v>0</v>
      </c>
      <c r="J10" s="51">
        <v>5000</v>
      </c>
    </row>
    <row r="11" spans="1:10" ht="18" customHeight="1">
      <c r="A11" s="50">
        <v>4</v>
      </c>
      <c r="B11" s="50">
        <v>801</v>
      </c>
      <c r="C11" s="50">
        <v>80104</v>
      </c>
      <c r="D11" s="50">
        <v>2310</v>
      </c>
      <c r="E11" s="50" t="s">
        <v>137</v>
      </c>
      <c r="F11" s="51">
        <f aca="true" t="shared" si="0" ref="F11:F17">G11+J11</f>
        <v>7150</v>
      </c>
      <c r="G11" s="51">
        <f>H11+I11</f>
        <v>7150</v>
      </c>
      <c r="H11" s="51">
        <v>7150</v>
      </c>
      <c r="I11" s="51">
        <v>0</v>
      </c>
      <c r="J11" s="51">
        <v>0</v>
      </c>
    </row>
    <row r="12" spans="1:10" ht="18" customHeight="1">
      <c r="A12" s="50">
        <v>5</v>
      </c>
      <c r="B12" s="50">
        <v>900</v>
      </c>
      <c r="C12" s="50">
        <v>90002</v>
      </c>
      <c r="D12" s="50">
        <v>2310</v>
      </c>
      <c r="E12" s="50" t="s">
        <v>138</v>
      </c>
      <c r="F12" s="51">
        <f t="shared" si="0"/>
        <v>76050</v>
      </c>
      <c r="G12" s="51">
        <v>76050</v>
      </c>
      <c r="H12" s="51">
        <v>76050</v>
      </c>
      <c r="I12" s="51">
        <v>0</v>
      </c>
      <c r="J12" s="51">
        <v>0</v>
      </c>
    </row>
    <row r="13" spans="1:10" ht="18" customHeight="1">
      <c r="A13" s="50">
        <v>6</v>
      </c>
      <c r="B13" s="50">
        <v>921</v>
      </c>
      <c r="C13" s="50">
        <v>92109</v>
      </c>
      <c r="D13" s="50">
        <v>2480</v>
      </c>
      <c r="E13" s="50" t="s">
        <v>139</v>
      </c>
      <c r="F13" s="51">
        <f t="shared" si="0"/>
        <v>397500</v>
      </c>
      <c r="G13" s="51">
        <v>397500</v>
      </c>
      <c r="H13" s="51">
        <v>0</v>
      </c>
      <c r="I13" s="51">
        <v>397500</v>
      </c>
      <c r="J13" s="51">
        <v>0</v>
      </c>
    </row>
    <row r="14" spans="1:10" ht="18" customHeight="1">
      <c r="A14" s="50"/>
      <c r="B14" s="50">
        <v>921</v>
      </c>
      <c r="C14" s="50">
        <v>92109</v>
      </c>
      <c r="D14" s="50">
        <v>6220</v>
      </c>
      <c r="E14" s="50" t="s">
        <v>139</v>
      </c>
      <c r="F14" s="51">
        <f t="shared" si="0"/>
        <v>20920</v>
      </c>
      <c r="G14" s="51">
        <v>0</v>
      </c>
      <c r="H14" s="51">
        <v>0</v>
      </c>
      <c r="I14" s="51">
        <v>0</v>
      </c>
      <c r="J14" s="51">
        <v>20920</v>
      </c>
    </row>
    <row r="15" spans="1:10" ht="25.5" customHeight="1">
      <c r="A15" s="50">
        <v>7</v>
      </c>
      <c r="B15" s="50">
        <v>921</v>
      </c>
      <c r="C15" s="50">
        <v>92116</v>
      </c>
      <c r="D15" s="50">
        <v>2480</v>
      </c>
      <c r="E15" s="52" t="s">
        <v>140</v>
      </c>
      <c r="F15" s="51">
        <f t="shared" si="0"/>
        <v>435000</v>
      </c>
      <c r="G15" s="51">
        <v>435000</v>
      </c>
      <c r="H15" s="51">
        <v>0</v>
      </c>
      <c r="I15" s="51">
        <v>435000</v>
      </c>
      <c r="J15" s="51">
        <v>0</v>
      </c>
    </row>
    <row r="16" spans="1:10" ht="25.5" customHeight="1">
      <c r="A16" s="50"/>
      <c r="B16" s="50">
        <v>921</v>
      </c>
      <c r="C16" s="50">
        <v>92116</v>
      </c>
      <c r="D16" s="50">
        <v>2800</v>
      </c>
      <c r="E16" s="52" t="s">
        <v>140</v>
      </c>
      <c r="F16" s="51">
        <f t="shared" si="0"/>
        <v>34000</v>
      </c>
      <c r="G16" s="51">
        <v>34000</v>
      </c>
      <c r="H16" s="51">
        <v>34000</v>
      </c>
      <c r="I16" s="51">
        <v>0</v>
      </c>
      <c r="J16" s="51">
        <v>0</v>
      </c>
    </row>
    <row r="17" spans="1:10" ht="25.5" customHeight="1">
      <c r="A17" s="50"/>
      <c r="B17" s="50">
        <v>921</v>
      </c>
      <c r="C17" s="50">
        <v>92116</v>
      </c>
      <c r="D17" s="50">
        <v>6220</v>
      </c>
      <c r="E17" s="52" t="s">
        <v>140</v>
      </c>
      <c r="F17" s="51">
        <f t="shared" si="0"/>
        <v>132990</v>
      </c>
      <c r="G17" s="51">
        <v>0</v>
      </c>
      <c r="H17" s="51">
        <v>0</v>
      </c>
      <c r="I17" s="51">
        <v>0</v>
      </c>
      <c r="J17" s="51">
        <v>132990</v>
      </c>
    </row>
    <row r="18" spans="1:12" ht="18" customHeight="1">
      <c r="A18" s="72" t="s">
        <v>141</v>
      </c>
      <c r="B18" s="75"/>
      <c r="C18" s="75"/>
      <c r="D18" s="75"/>
      <c r="E18" s="75"/>
      <c r="F18" s="53">
        <f>SUM(F8:F17)</f>
        <v>1570460</v>
      </c>
      <c r="G18" s="53">
        <f>SUM(G8:G17)</f>
        <v>951550</v>
      </c>
      <c r="H18" s="53">
        <f>SUM(H8:H17)</f>
        <v>119050</v>
      </c>
      <c r="I18" s="53">
        <f>SUM(I8:I17)</f>
        <v>832500</v>
      </c>
      <c r="J18" s="53">
        <f>SUM(J8:J17)</f>
        <v>618910</v>
      </c>
      <c r="L18" s="44"/>
    </row>
    <row r="19" spans="1:10" ht="14.25" customHeight="1">
      <c r="A19" s="72" t="s">
        <v>142</v>
      </c>
      <c r="B19" s="73"/>
      <c r="C19" s="73"/>
      <c r="D19" s="73"/>
      <c r="E19" s="73"/>
      <c r="F19" s="73"/>
      <c r="G19" s="73"/>
      <c r="H19" s="73"/>
      <c r="I19" s="73"/>
      <c r="J19" s="74"/>
    </row>
    <row r="20" spans="1:10" ht="27.75" customHeight="1" hidden="1">
      <c r="A20" s="50"/>
      <c r="B20" s="50"/>
      <c r="C20" s="50"/>
      <c r="D20" s="50"/>
      <c r="E20" s="52"/>
      <c r="F20" s="51"/>
      <c r="G20" s="51"/>
      <c r="H20" s="51"/>
      <c r="I20" s="51"/>
      <c r="J20" s="51"/>
    </row>
    <row r="21" spans="1:10" ht="24.75" customHeight="1">
      <c r="A21" s="50"/>
      <c r="B21" s="50">
        <v>754</v>
      </c>
      <c r="C21" s="50">
        <v>75412</v>
      </c>
      <c r="D21" s="50">
        <v>6230</v>
      </c>
      <c r="E21" s="52" t="s">
        <v>143</v>
      </c>
      <c r="F21" s="51">
        <v>425000</v>
      </c>
      <c r="G21" s="51">
        <v>0</v>
      </c>
      <c r="H21" s="51">
        <v>0</v>
      </c>
      <c r="I21" s="51">
        <v>0</v>
      </c>
      <c r="J21" s="51">
        <v>425000</v>
      </c>
    </row>
    <row r="22" spans="1:10" ht="18" customHeight="1">
      <c r="A22" s="50"/>
      <c r="B22" s="50">
        <v>900</v>
      </c>
      <c r="C22" s="50">
        <v>90005</v>
      </c>
      <c r="D22" s="50">
        <v>6230</v>
      </c>
      <c r="E22" s="52" t="s">
        <v>144</v>
      </c>
      <c r="F22" s="51">
        <v>52000</v>
      </c>
      <c r="G22" s="51">
        <v>0</v>
      </c>
      <c r="H22" s="51">
        <v>0</v>
      </c>
      <c r="I22" s="51">
        <v>0</v>
      </c>
      <c r="J22" s="51">
        <v>52000</v>
      </c>
    </row>
    <row r="23" spans="1:10" ht="18" customHeight="1">
      <c r="A23" s="50">
        <v>7</v>
      </c>
      <c r="B23" s="50">
        <v>926</v>
      </c>
      <c r="C23" s="50">
        <v>92605</v>
      </c>
      <c r="D23" s="50">
        <v>2820</v>
      </c>
      <c r="E23" s="52" t="s">
        <v>145</v>
      </c>
      <c r="F23" s="51">
        <f>G23+J23</f>
        <v>113000</v>
      </c>
      <c r="G23" s="51">
        <v>113000</v>
      </c>
      <c r="H23" s="51">
        <v>113000</v>
      </c>
      <c r="I23" s="51">
        <v>0</v>
      </c>
      <c r="J23" s="51">
        <v>0</v>
      </c>
    </row>
    <row r="24" spans="1:10" ht="18" customHeight="1" hidden="1">
      <c r="A24" s="50"/>
      <c r="B24" s="50"/>
      <c r="C24" s="50"/>
      <c r="D24" s="50"/>
      <c r="E24" s="50"/>
      <c r="F24" s="50"/>
      <c r="G24" s="51">
        <f>H24+I24+J24</f>
        <v>0</v>
      </c>
      <c r="H24" s="51"/>
      <c r="I24" s="51"/>
      <c r="J24" s="51"/>
    </row>
    <row r="25" spans="1:10" ht="24.75" customHeight="1">
      <c r="A25" s="76" t="s">
        <v>146</v>
      </c>
      <c r="B25" s="77"/>
      <c r="C25" s="77"/>
      <c r="D25" s="77"/>
      <c r="E25" s="78"/>
      <c r="F25" s="54">
        <f>F20+F23+F21+F22</f>
        <v>590000</v>
      </c>
      <c r="G25" s="54">
        <f>G20+G23+G21+G22</f>
        <v>113000</v>
      </c>
      <c r="H25" s="54">
        <f>H20+H23+H21+H22</f>
        <v>113000</v>
      </c>
      <c r="I25" s="54">
        <f>I20+I23+I21+I22</f>
        <v>0</v>
      </c>
      <c r="J25" s="54">
        <f>J20+J23+J21+J22</f>
        <v>477000</v>
      </c>
    </row>
    <row r="26" spans="1:10" ht="24" customHeight="1">
      <c r="A26" s="71" t="s">
        <v>147</v>
      </c>
      <c r="B26" s="71"/>
      <c r="C26" s="71"/>
      <c r="D26" s="71"/>
      <c r="E26" s="71"/>
      <c r="F26" s="55">
        <f>F25+F18</f>
        <v>2160460</v>
      </c>
      <c r="G26" s="55">
        <f>G25+G18</f>
        <v>1064550</v>
      </c>
      <c r="H26" s="55">
        <f>H25+H18</f>
        <v>232050</v>
      </c>
      <c r="I26" s="55">
        <f>I25+I18</f>
        <v>832500</v>
      </c>
      <c r="J26" s="55">
        <f>J25+J18</f>
        <v>1095910</v>
      </c>
    </row>
  </sheetData>
  <sheetProtection/>
  <mergeCells count="16">
    <mergeCell ref="A1:J1"/>
    <mergeCell ref="A3:A5"/>
    <mergeCell ref="B3:B5"/>
    <mergeCell ref="C3:C5"/>
    <mergeCell ref="D3:D5"/>
    <mergeCell ref="E3:E5"/>
    <mergeCell ref="F3:F5"/>
    <mergeCell ref="G3:G5"/>
    <mergeCell ref="H3:I3"/>
    <mergeCell ref="J3:J5"/>
    <mergeCell ref="H4:I4"/>
    <mergeCell ref="A7:J7"/>
    <mergeCell ref="A18:E18"/>
    <mergeCell ref="A19:J19"/>
    <mergeCell ref="A25:E25"/>
    <mergeCell ref="A26:E26"/>
  </mergeCells>
  <printOptions/>
  <pageMargins left="0.7086614173228347" right="0.7086614173228347" top="0.96" bottom="0.7480314960629921" header="0.4" footer="0.31496062992125984"/>
  <pageSetup horizontalDpi="600" verticalDpi="600" orientation="landscape" paperSize="9" r:id="rId1"/>
  <headerFooter>
    <oddHeader>&amp;R&amp;"Arial,Pogrubiony"Załącznik Nr 5&amp;"Arial,Normalny" do uchwały Nr XXIX/247/2018
Rady Miasta Radziejów z dnia 7 listopada 2018 roku
w sprawie zmian w budżecie Miasta Radziejów na 2018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2018-11-07T13:31:04Z</cp:lastPrinted>
  <dcterms:created xsi:type="dcterms:W3CDTF">2011-11-10T14:00:20Z</dcterms:created>
  <dcterms:modified xsi:type="dcterms:W3CDTF">2018-11-07T13:31:13Z</dcterms:modified>
  <cp:category/>
  <cp:version/>
  <cp:contentType/>
  <cp:contentStatus/>
</cp:coreProperties>
</file>