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7" sheetId="5" r:id="rId5"/>
  </sheets>
  <definedNames/>
  <calcPr fullCalcOnLoad="1"/>
</workbook>
</file>

<file path=xl/sharedStrings.xml><?xml version="1.0" encoding="utf-8"?>
<sst xmlns="http://schemas.openxmlformats.org/spreadsheetml/2006/main" count="649" uniqueCount="447">
  <si>
    <t>Dział</t>
  </si>
  <si>
    <t>Rozdział</t>
  </si>
  <si>
    <t>§</t>
  </si>
  <si>
    <t>Zmniejsze- nie</t>
  </si>
  <si>
    <t>w tym:</t>
  </si>
  <si>
    <t>Zwiększe-nie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</si>
  <si>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</si>
  <si>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</si>
  <si>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</si>
  <si>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</si>
  <si>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</si>
  <si>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</si>
  <si>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</si>
  <si>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Nakłady do poniesienia w nastepnych latach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</si>
  <si>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</si>
  <si>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</si>
  <si>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</si>
  <si>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</si>
  <si>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</si>
  <si>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</si>
  <si>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</si>
  <si>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</si>
  <si>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6050  6057  6059</t>
  </si>
  <si>
    <t xml:space="preserve">Budowa dróg gminnych w Radziejowie </t>
  </si>
  <si>
    <t>A.      
B.
C.
…</t>
  </si>
  <si>
    <t>Urząd Miasta Radziejów</t>
  </si>
  <si>
    <t>2.</t>
  </si>
  <si>
    <t>6050  6057     6059</t>
  </si>
  <si>
    <t>Przebudowa dróg gminnych w  Radziejowie</t>
  </si>
  <si>
    <t>3.</t>
  </si>
  <si>
    <t>Zagospodarowanie przestrzeni publicznej ulic osiedlowych na obszarze „Osiedle przy ul. Objezdnej”</t>
  </si>
  <si>
    <t>4.</t>
  </si>
  <si>
    <t>5.</t>
  </si>
  <si>
    <t>6.</t>
  </si>
  <si>
    <t>A.  
B.
C.                  …</t>
  </si>
  <si>
    <t>7.</t>
  </si>
  <si>
    <t>Zakup i montaż urządzeń monitoringu wizyjnego</t>
  </si>
  <si>
    <t>8.</t>
  </si>
  <si>
    <t xml:space="preserve">Budowa sali gimnastycznej </t>
  </si>
  <si>
    <t>9.</t>
  </si>
  <si>
    <t>Termomodernizacja budynku Publicznego Przedszkola Nr 1 w Radziejowie</t>
  </si>
  <si>
    <t>10.</t>
  </si>
  <si>
    <t>Budowa sieci kanalizacji sanitarnej i sieci wodociągowej w Radziejowie II etap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</si>
  <si>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</si>
  <si>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</si>
  <si>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</si>
  <si>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</si>
  <si>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</si>
  <si>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</si>
  <si>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Przebudowa i termomodernizacja budynku mieszkalnego położonego przy ul.Toruńskiej 22</t>
  </si>
  <si>
    <t>Zadania inwestycyjne w 2012 r.</t>
  </si>
  <si>
    <t>Treść</t>
  </si>
  <si>
    <t>Klasyfi- kacja
§</t>
  </si>
  <si>
    <t>Zwiększe-    nie</t>
  </si>
  <si>
    <t>Zmniejsze-  nie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</si>
  <si>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</si>
  <si>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</si>
  <si>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</si>
  <si>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</si>
  <si>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</si>
  <si>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</si>
  <si>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</si>
  <si>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</si>
  <si>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</si>
  <si>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</si>
  <si>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</si>
  <si>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</si>
  <si>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</si>
  <si>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</si>
  <si>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</si>
  <si>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Wolne środki</t>
  </si>
  <si>
    <t>§ 950</t>
  </si>
  <si>
    <t>w tym; na pokrycie deficytu</t>
  </si>
  <si>
    <t>Rozchody ogółem: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</si>
  <si>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</si>
  <si>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</si>
  <si>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</si>
  <si>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</si>
  <si>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</si>
  <si>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</si>
  <si>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</si>
  <si>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</si>
  <si>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</si>
  <si>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</si>
  <si>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</si>
  <si>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</si>
  <si>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Przychody i rozchody budżetu w 2012 roku</t>
  </si>
  <si>
    <t>rok budżetowy 2012 (8+9+10+11)</t>
  </si>
  <si>
    <t>11.</t>
  </si>
  <si>
    <t>Plan po zmianach na 2012 rok</t>
  </si>
  <si>
    <t>Termomodernizacja budynku Miejskiego Ośrodka Sportu i Rekreacji w Radziejowie (dokumentacja)</t>
  </si>
  <si>
    <t xml:space="preserve">Wpłata Miasta Radziejów na państwowy fundusz celowy na dofinansowanie zakupu wozu bojowego dla Komendy Powiatowej Państwowej Straży Pożarnej w Radziejowie </t>
  </si>
  <si>
    <t>12.</t>
  </si>
  <si>
    <t>13.</t>
  </si>
  <si>
    <r>
      <t>Zakup sprzętu i wdrożenie projektu pn. "</t>
    </r>
    <r>
      <rPr>
        <i/>
        <sz val="8"/>
        <rFont val="Arial"/>
        <family val="2"/>
      </rPr>
      <t>Infostrada Kujaw i Pomorza</t>
    </r>
    <r>
      <rPr>
        <sz val="8"/>
        <rFont val="Arial"/>
        <family val="2"/>
      </rPr>
      <t>" (wkład Partnera)</t>
    </r>
  </si>
  <si>
    <t>14.</t>
  </si>
  <si>
    <t>15.</t>
  </si>
  <si>
    <t>Termomodernizacja budynku administracyjnego przy ul. Kościuszki 20/22  w Radziejowie (dokumentacja)</t>
  </si>
  <si>
    <t>Spłaty pożyczek otrzymanych na finan- sowanie zadań realizowanych z udziałem środków pochodzących z budżetu UE</t>
  </si>
  <si>
    <t>II.</t>
  </si>
  <si>
    <t>Wydatki bieżące</t>
  </si>
  <si>
    <t>16.</t>
  </si>
  <si>
    <t>Budowa budynku gospodarczego przy                ul. Rzemieślniczej w Radziejowie</t>
  </si>
  <si>
    <t>Wydatki majątkowe</t>
  </si>
  <si>
    <t>Paragraf</t>
  </si>
  <si>
    <t>Przed zmianą</t>
  </si>
  <si>
    <t>Zmiana</t>
  </si>
  <si>
    <t>Po zmianie</t>
  </si>
  <si>
    <t>700</t>
  </si>
  <si>
    <t>Gospodarka mieszkaniowa</t>
  </si>
  <si>
    <t>70005</t>
  </si>
  <si>
    <t>Gospodarka gruntami i nieruchomościami</t>
  </si>
  <si>
    <t>0830</t>
  </si>
  <si>
    <t>Wpływy z usług</t>
  </si>
  <si>
    <t>0970</t>
  </si>
  <si>
    <t>Wpływy z różnych dochodów</t>
  </si>
  <si>
    <t>0,00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</si>
  <si>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</si>
  <si>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</si>
  <si>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</si>
  <si>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</si>
  <si>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75615</t>
  </si>
  <si>
    <t>Wpływy z podatku rolnego, podatku leśnego, podatku od czynności cywilnoprawnych, podatków i opłat lokalnych od osób prawnych i innych jednostek organizacyjnych</t>
  </si>
  <si>
    <t>0910</t>
  </si>
  <si>
    <t>Odsetki od nieterminowych wpłat z tytułu podatków i opłat</t>
  </si>
  <si>
    <t>6 000,00</t>
  </si>
  <si>
    <t>75616</t>
  </si>
  <si>
    <t>Wpływy z podatku rolnego, podatku leśnego, podatku od spadków i darowizn, podatku od czynności cywilno-prawnych oraz podatków i opłat lokalnych od osób fizycznych</t>
  </si>
  <si>
    <t>5 000,00</t>
  </si>
  <si>
    <t>3 000,00</t>
  </si>
  <si>
    <t>4 000,00</t>
  </si>
  <si>
    <t>15 000,00</t>
  </si>
  <si>
    <t>0920</t>
  </si>
  <si>
    <t>Pozostałe odsetki</t>
  </si>
  <si>
    <t>801</t>
  </si>
  <si>
    <t>Oświata i wychowanie</t>
  </si>
  <si>
    <t>80104</t>
  </si>
  <si>
    <t xml:space="preserve">Przedszkola 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</si>
  <si>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</si>
  <si>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</si>
  <si>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900</t>
  </si>
  <si>
    <t>Gospodarka komunalna i ochrona środowiska</t>
  </si>
  <si>
    <t>20 000,00</t>
  </si>
  <si>
    <t>Razem:</t>
  </si>
  <si>
    <t>600</t>
  </si>
  <si>
    <t>Transport i łączność</t>
  </si>
  <si>
    <t>60016</t>
  </si>
  <si>
    <t>Drogi publiczne gminne</t>
  </si>
  <si>
    <t>6050</t>
  </si>
  <si>
    <t>Wydatki inwestycyjne jednostek budżetowych</t>
  </si>
  <si>
    <t>Pozostała działalność</t>
  </si>
  <si>
    <t>90001</t>
  </si>
  <si>
    <t>Gospodarka ściekowa i ochrona wód</t>
  </si>
  <si>
    <t>18 000,00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</si>
  <si>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</si>
  <si>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</si>
  <si>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Zmiany w planie dochodów Miasta Radziejów na 2012 rok</t>
  </si>
  <si>
    <t>Zmiany w planie wydatków Miasta Radziejów na 2012 rok</t>
  </si>
  <si>
    <t>754</t>
  </si>
  <si>
    <t>Bezpieczeństwo publiczne i ochrona przeciwpożarowa</t>
  </si>
  <si>
    <t>7 212 432,00</t>
  </si>
  <si>
    <t>6 810,00</t>
  </si>
  <si>
    <t>1 138 449,00</t>
  </si>
  <si>
    <t>1 747 268,00</t>
  </si>
  <si>
    <t>75621</t>
  </si>
  <si>
    <t>Udziały gmin w podatkach stanowiących dochód budżetu państwa</t>
  </si>
  <si>
    <t>3 894 227,00</t>
  </si>
  <si>
    <t>0020</t>
  </si>
  <si>
    <t>Podatek dochodowy od osób prawnych</t>
  </si>
  <si>
    <t>235 000,00</t>
  </si>
  <si>
    <t>748 324,00</t>
  </si>
  <si>
    <t>495 263,00</t>
  </si>
  <si>
    <t>196 600,00</t>
  </si>
  <si>
    <t>2 086 272,00</t>
  </si>
  <si>
    <t>2 033 627,00</t>
  </si>
  <si>
    <t>1 743 394,00</t>
  </si>
  <si>
    <t>985 603,00</t>
  </si>
  <si>
    <t>14 000,00</t>
  </si>
  <si>
    <t>146 406,00</t>
  </si>
  <si>
    <t>75412</t>
  </si>
  <si>
    <t>Ochotnicze straże pożarne</t>
  </si>
  <si>
    <t>757</t>
  </si>
  <si>
    <t>Obsługa długu publicznego</t>
  </si>
  <si>
    <t>102 449,00</t>
  </si>
  <si>
    <t>85 800,00</t>
  </si>
  <si>
    <t>236 280,00</t>
  </si>
  <si>
    <t>6060</t>
  </si>
  <si>
    <t>Wydatki na zakupy inwestycyjne jednostek budżetowych</t>
  </si>
  <si>
    <t>Wykonanie instalacji gazowej w budynku mieszkalnym wielorodzinnym przy ul.Objezdnej 28/14 m 1</t>
  </si>
  <si>
    <t>Wykonanie instalacji gazowej w budynku mieszkalnym wielorodzinnym przy ul.Objezdnej 32 m 9</t>
  </si>
  <si>
    <t>17.</t>
  </si>
  <si>
    <t>Miejski Zespół Szkół</t>
  </si>
  <si>
    <t xml:space="preserve">Budowa sieci wodociągowej w ul. Przemysłowej w Radziejowie </t>
  </si>
  <si>
    <t xml:space="preserve">A.  
B.
C. Fundusz Dopłat -              256 914                 </t>
  </si>
  <si>
    <t>18.</t>
  </si>
  <si>
    <t>19.</t>
  </si>
  <si>
    <t>758</t>
  </si>
  <si>
    <t>Różne rozliczenia</t>
  </si>
  <si>
    <t>4 500,00</t>
  </si>
  <si>
    <t>80101</t>
  </si>
  <si>
    <t>Szkoły podstawowe</t>
  </si>
  <si>
    <t>- 300,00</t>
  </si>
  <si>
    <t>852</t>
  </si>
  <si>
    <t>Pomoc społeczna</t>
  </si>
  <si>
    <t>853</t>
  </si>
  <si>
    <t>Pozostałe zadania w zakresie polityki społecznej</t>
  </si>
  <si>
    <t>85395</t>
  </si>
  <si>
    <t>10,00</t>
  </si>
  <si>
    <t>4 790 656,00</t>
  </si>
  <si>
    <t>3 826 032,00</t>
  </si>
  <si>
    <t>wydatki bieżące</t>
  </si>
  <si>
    <t>Budowa wewnętrznej instalacji gazowej w Publicznym Przedszkolu            Nr 1 w Radziejowie (dokumentacja)</t>
  </si>
  <si>
    <t>Zmiana sposobu użytkowania budynku usługowego na cele mieszkaniowe wraz z rozbudową i przebudową położonym przy ul. Krusz- wickiej 7 w Radziejowie</t>
  </si>
  <si>
    <t>- 26 160,00</t>
  </si>
  <si>
    <t>1 717 234,00</t>
  </si>
  <si>
    <t>60014</t>
  </si>
  <si>
    <t>Drogi publiczne powiatowe</t>
  </si>
  <si>
    <t>26 160,00</t>
  </si>
  <si>
    <t>4520</t>
  </si>
  <si>
    <t>Opłaty na rzecz budżetów jednostek samorządu terytorialnego</t>
  </si>
  <si>
    <t>- 14 000,00</t>
  </si>
  <si>
    <t>971 603,00</t>
  </si>
  <si>
    <t>- 12 799,00</t>
  </si>
  <si>
    <t>133 607,00</t>
  </si>
  <si>
    <t>56 742,00</t>
  </si>
  <si>
    <t>- 7 100,00</t>
  </si>
  <si>
    <t>49 642,00</t>
  </si>
  <si>
    <t>2820</t>
  </si>
  <si>
    <t>Dotacja celowa z budżetu na finansowanie lub dofinansowanie zadań zleconych do realizacji stowarzyszeniom</t>
  </si>
  <si>
    <t>11 700,00</t>
  </si>
  <si>
    <t>4 600,00</t>
  </si>
  <si>
    <t>75495</t>
  </si>
  <si>
    <t>- 5 699,00</t>
  </si>
  <si>
    <t>14 301,00</t>
  </si>
  <si>
    <t>- 16 649,00</t>
  </si>
  <si>
    <t>75704</t>
  </si>
  <si>
    <t>Rozliczenia z tytułu poręczeń i gwarancji udzielonych przez Skarb Państwa lub jednostkę samorządu terytorialnego</t>
  </si>
  <si>
    <t>16 649,00</t>
  </si>
  <si>
    <t>8020</t>
  </si>
  <si>
    <t>Wypłaty z tytułu gwarancji i poręczeń</t>
  </si>
  <si>
    <t>4 589 948,00</t>
  </si>
  <si>
    <t>- 1 922,00</t>
  </si>
  <si>
    <t>4 588 026,00</t>
  </si>
  <si>
    <t>85212</t>
  </si>
  <si>
    <t>Świadczenia rodzinne, świadczenia z funduszu alimentacyjneego oraz składki na ubezpieczenia emerytalne i rentowe z ubezpieczenia społecznego</t>
  </si>
  <si>
    <t>3 065 662,00</t>
  </si>
  <si>
    <t>3 063 740,00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</si>
  <si>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</si>
  <si>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</si>
  <si>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4 622,00</t>
  </si>
  <si>
    <t>- 1 622,00</t>
  </si>
  <si>
    <t>4560</t>
  </si>
  <si>
    <t>1 040,00</t>
  </si>
  <si>
    <t>740,00</t>
  </si>
  <si>
    <t>- 14 970,00</t>
  </si>
  <si>
    <t>4 775 686,00</t>
  </si>
  <si>
    <t>3 811 062,00</t>
  </si>
  <si>
    <t>221 310,00</t>
  </si>
  <si>
    <t>22 248 198,00</t>
  </si>
  <si>
    <t>- 86 500,00</t>
  </si>
  <si>
    <t>22 161 698,00</t>
  </si>
  <si>
    <t>589 903,00</t>
  </si>
  <si>
    <t>8 116,00</t>
  </si>
  <si>
    <t>598 019,00</t>
  </si>
  <si>
    <t>589 763,00</t>
  </si>
  <si>
    <t>597 879,00</t>
  </si>
  <si>
    <t>12 540,00</t>
  </si>
  <si>
    <t>7 224 972,00</t>
  </si>
  <si>
    <t>135,00</t>
  </si>
  <si>
    <t>6 945,00</t>
  </si>
  <si>
    <t>145,00</t>
  </si>
  <si>
    <t>- 195,00</t>
  </si>
  <si>
    <t>7 000,00</t>
  </si>
  <si>
    <t>6 805,00</t>
  </si>
  <si>
    <t>- 2 400,00</t>
  </si>
  <si>
    <t>1 744 868,00</t>
  </si>
  <si>
    <t>0360</t>
  </si>
  <si>
    <t>Podatek od spadków i darowizn</t>
  </si>
  <si>
    <t>- 3 050,00</t>
  </si>
  <si>
    <t>1 950,00</t>
  </si>
  <si>
    <t>0370</t>
  </si>
  <si>
    <t>Opłata od posiadania psów</t>
  </si>
  <si>
    <t>650,00</t>
  </si>
  <si>
    <t>18 650,00</t>
  </si>
  <si>
    <t>3 909 227,00</t>
  </si>
  <si>
    <t>250 000,00</t>
  </si>
  <si>
    <t>3 955 288,00</t>
  </si>
  <si>
    <t>75814</t>
  </si>
  <si>
    <t>Różne rozliczenia finansowe</t>
  </si>
  <si>
    <t>46 980,00</t>
  </si>
  <si>
    <t>50 980,00</t>
  </si>
  <si>
    <t>- 27 086,00</t>
  </si>
  <si>
    <t>721 238,00</t>
  </si>
  <si>
    <t>26 827,00</t>
  </si>
  <si>
    <t>2 295,00</t>
  </si>
  <si>
    <t>16 295,00</t>
  </si>
  <si>
    <t>5 345,00</t>
  </si>
  <si>
    <t>3 086,00</t>
  </si>
  <si>
    <t>8 431,00</t>
  </si>
  <si>
    <t>50,00</t>
  </si>
  <si>
    <t>115,00</t>
  </si>
  <si>
    <t>165,00</t>
  </si>
  <si>
    <t>0960</t>
  </si>
  <si>
    <t>Otrzymane spadki, zapisy i darowizny w postaci pieniężnej</t>
  </si>
  <si>
    <t>- 1 072,00</t>
  </si>
  <si>
    <t>4 928,00</t>
  </si>
  <si>
    <t>1 071,00</t>
  </si>
  <si>
    <t>- 29 000,00</t>
  </si>
  <si>
    <t>167 600,00</t>
  </si>
  <si>
    <t>480,00</t>
  </si>
  <si>
    <t>- 480,00</t>
  </si>
  <si>
    <t>163 630,00</t>
  </si>
  <si>
    <t>- 7 601,00</t>
  </si>
  <si>
    <t>156 029,00</t>
  </si>
  <si>
    <t>80148</t>
  </si>
  <si>
    <t>Stołówki szkolne i przedszkolne</t>
  </si>
  <si>
    <t>103 020,00</t>
  </si>
  <si>
    <t>107 520,00</t>
  </si>
  <si>
    <t>103 000,00</t>
  </si>
  <si>
    <t>107 500,00</t>
  </si>
  <si>
    <t>3 657 179,00</t>
  </si>
  <si>
    <t>3 655 257,00</t>
  </si>
  <si>
    <t>186 286,00</t>
  </si>
  <si>
    <t>- 595,00</t>
  </si>
  <si>
    <t>185 691,00</t>
  </si>
  <si>
    <t>2009</t>
  </si>
  <si>
    <t>Dotacje celowe w ramach programów finansowanych z udziałem środków europejskich oraz środków o których mowa w art.5 ust.1 pkt 3 oraz ust. 3 pkt 5 i 6 ustawy, lub płatności w ramach budżetu środków europejskich</t>
  </si>
  <si>
    <t>15 020,00</t>
  </si>
  <si>
    <t>14 425,00</t>
  </si>
  <si>
    <t>19 276,00</t>
  </si>
  <si>
    <t>2 105 548,00</t>
  </si>
  <si>
    <t>2 052 903,00</t>
  </si>
  <si>
    <t>19 603 254,00</t>
  </si>
  <si>
    <t>z tego:</t>
  </si>
  <si>
    <t>wynagrodzenia i składki od nich naliczane</t>
  </si>
  <si>
    <t>dotacje na zadania bieżące</t>
  </si>
  <si>
    <t>wydatki z tytułu poręczeń i gwarancji</t>
  </si>
  <si>
    <t>obsługa długu publicznego</t>
  </si>
  <si>
    <t>wydatki majątkowe</t>
  </si>
  <si>
    <t>Dotacje celowe na zadania własne gminy realizowane przez podmioty należące
i nienależące do sektora finansów publicznych w 2012 r.</t>
  </si>
  <si>
    <t>Nazwa zadania</t>
  </si>
  <si>
    <t>Zwiększe-  nie</t>
  </si>
  <si>
    <t>Zmiejsze-  nie</t>
  </si>
  <si>
    <t>Kwota dotacji</t>
  </si>
  <si>
    <t xml:space="preserve">I. </t>
  </si>
  <si>
    <t>Ochrona przeciwpożarowa</t>
  </si>
  <si>
    <t>926</t>
  </si>
  <si>
    <t>92605</t>
  </si>
  <si>
    <t xml:space="preserve">Upowszechnianie kultury fizycznej  i sportu </t>
  </si>
  <si>
    <t>75411</t>
  </si>
  <si>
    <t>6170</t>
  </si>
  <si>
    <t>4 805,00</t>
  </si>
  <si>
    <t>1 143 254,00</t>
  </si>
  <si>
    <t>0310</t>
  </si>
  <si>
    <t>Podatek od nieruchomości</t>
  </si>
  <si>
    <t>1 096 822,00</t>
  </si>
  <si>
    <t>1 101 822,00</t>
  </si>
  <si>
    <t>75618</t>
  </si>
  <si>
    <t>Wpływy z innych opłat stanowiących dochody jednostek samorządu terytorialnego na podstawie ustaw</t>
  </si>
  <si>
    <t>425 678,00</t>
  </si>
  <si>
    <t>- 5 000,00</t>
  </si>
  <si>
    <t>420 678,00</t>
  </si>
  <si>
    <t>0410</t>
  </si>
  <si>
    <t>Wpływy z opłaty skarbowej</t>
  </si>
  <si>
    <t>280 000,00</t>
  </si>
  <si>
    <t>275 000,00</t>
  </si>
  <si>
    <t>19 400,00</t>
  </si>
  <si>
    <t>3 974 688,00</t>
  </si>
  <si>
    <t>75802</t>
  </si>
  <si>
    <t>Uzupełnienie subwencji ogólnej dla jednostek samorządu terytorialnego</t>
  </si>
  <si>
    <t>15 400,00</t>
  </si>
  <si>
    <t>2750</t>
  </si>
  <si>
    <t>Środki na uzupełnienie dochodów gmin</t>
  </si>
  <si>
    <t>4 424,00</t>
  </si>
  <si>
    <t>31 251,00</t>
  </si>
  <si>
    <t>- 36 010,00</t>
  </si>
  <si>
    <t>459 253,00</t>
  </si>
  <si>
    <t>29 729,00</t>
  </si>
  <si>
    <t>19 632 983,00</t>
  </si>
  <si>
    <t>4110</t>
  </si>
  <si>
    <t>Składki na ubezpieczenia społeczne</t>
  </si>
  <si>
    <t>230,00</t>
  </si>
  <si>
    <t>18,00</t>
  </si>
  <si>
    <t>248,00</t>
  </si>
  <si>
    <t>4120</t>
  </si>
  <si>
    <t>Składki na Fundusz Pracy</t>
  </si>
  <si>
    <t>37,00</t>
  </si>
  <si>
    <t>- 18,00</t>
  </si>
  <si>
    <t>19,00</t>
  </si>
  <si>
    <t>750</t>
  </si>
  <si>
    <t>Administracja publiczna</t>
  </si>
  <si>
    <t>1 929 634,00</t>
  </si>
  <si>
    <t>75023</t>
  </si>
  <si>
    <t>Urzędy gmin (miast i miast na prawach powiatu)</t>
  </si>
  <si>
    <t>1 695 525,00</t>
  </si>
  <si>
    <t>4260</t>
  </si>
  <si>
    <t>Zakup energii</t>
  </si>
  <si>
    <t>89 000,00</t>
  </si>
  <si>
    <t>- 7 000,00</t>
  </si>
  <si>
    <t>82 000,00</t>
  </si>
  <si>
    <t>4300</t>
  </si>
  <si>
    <t>Zakup usług pozostałych</t>
  </si>
  <si>
    <t>124 350,00</t>
  </si>
  <si>
    <t>131 350,00</t>
  </si>
  <si>
    <t>75095</t>
  </si>
  <si>
    <t>23 883,00</t>
  </si>
  <si>
    <t>4210</t>
  </si>
  <si>
    <t>Zakup materiałów i wyposażenia</t>
  </si>
  <si>
    <t>12 700,00</t>
  </si>
  <si>
    <t>- 700,00</t>
  </si>
  <si>
    <t>12 000,00</t>
  </si>
  <si>
    <t>5 800,00</t>
  </si>
  <si>
    <t>700,00</t>
  </si>
  <si>
    <t>6 500,00</t>
  </si>
  <si>
    <t>6 293 656,00</t>
  </si>
  <si>
    <t>1 343 949,00</t>
  </si>
  <si>
    <t>95 413,00</t>
  </si>
  <si>
    <t>1 000,00</t>
  </si>
  <si>
    <t>96 413,00</t>
  </si>
  <si>
    <t>24 300,00</t>
  </si>
  <si>
    <t>- 1 000,00</t>
  </si>
  <si>
    <t>23 300,00</t>
  </si>
  <si>
    <t>231 849,00</t>
  </si>
  <si>
    <t>4010</t>
  </si>
  <si>
    <t>Wynagrodzenia osobowe pracowników</t>
  </si>
  <si>
    <t>77 018,00</t>
  </si>
  <si>
    <t>- 445,00</t>
  </si>
  <si>
    <t>76 573,00</t>
  </si>
  <si>
    <t>13 263,00</t>
  </si>
  <si>
    <t>445,00</t>
  </si>
  <si>
    <t>13 708,00</t>
  </si>
  <si>
    <t>Odsetki od dotacji oraz płatności: wykorzystanych niezgodnie z przeznaczeniem lub wykorzystanych z naruszeniem procedur, o których mowa w art. 184 ustawy, pobranych nienależnie lub  w nadmiernej wysokości</t>
  </si>
  <si>
    <t>85219</t>
  </si>
  <si>
    <t>Ośrodki pomocy społecznej</t>
  </si>
  <si>
    <t>382 478,00</t>
  </si>
  <si>
    <t>11 938,00</t>
  </si>
  <si>
    <t>100,00</t>
  </si>
  <si>
    <t>12 038,00</t>
  </si>
  <si>
    <t>4410</t>
  </si>
  <si>
    <t>Podróże służbowe krajowe</t>
  </si>
  <si>
    <t>3 125,00</t>
  </si>
  <si>
    <t>- 100,00</t>
  </si>
  <si>
    <t>3 025,00</t>
  </si>
  <si>
    <t>świadczenia na rzecz osób fizycznych</t>
  </si>
  <si>
    <t xml:space="preserve">wydatki na programy finansowane z udziałem środków, o których mowa w art.. 5 ust. 1 pkt 2 i 3 </t>
  </si>
  <si>
    <t>na programy finansowane z udziałem środków, o których mowa w art.. 5 ust. 1 pkt 2 i 3</t>
  </si>
  <si>
    <t>Przebudowa drogi gminnej w                    ul. Przemysłowej w Radziejowie (dokumentacja)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</si>
</sst>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0">
    <font>
      <sz val="10"/>
      <name val="Arial"/>
      <family val="2"/>
    </font>
    <font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sz val="11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sz val="6"/>
      <name val="Arial CE"/>
      <family val="2"/>
    </font>
    <font>
      <b/>
      <i/>
      <sz val="11"/>
      <name val="Arial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0"/>
    </font>
    <font>
      <b/>
      <i/>
      <sz val="10"/>
      <color indexed="8"/>
      <name val="Arial"/>
      <family val="2"/>
    </font>
    <font>
      <b/>
      <i/>
      <sz val="8.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9" fontId="0" fillId="0" borderId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0" fontId="11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vertical="center"/>
    </xf>
    <xf numFmtId="0" fontId="0" fillId="0" borderId="0" xfId="0" applyFont="1" applyAlignment="1">
      <alignment/>
    </xf>
    <xf numFmtId="3" fontId="7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1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" fillId="0" borderId="12" xfId="0" applyNumberFormat="1" applyFont="1" applyBorder="1" applyAlignment="1">
      <alignment vertical="center"/>
    </xf>
    <xf numFmtId="0" fontId="15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vertic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 vertical="center" wrapText="1"/>
    </xf>
    <xf numFmtId="0" fontId="2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right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3" fontId="30" fillId="0" borderId="12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3" fontId="16" fillId="0" borderId="12" xfId="0" applyNumberFormat="1" applyFont="1" applyBorder="1" applyAlignment="1">
      <alignment vertical="center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7" fillId="0" borderId="17" xfId="0" applyNumberFormat="1" applyFont="1" applyFill="1" applyBorder="1" applyAlignment="1" applyProtection="1">
      <alignment horizontal="right"/>
      <protection locked="0"/>
    </xf>
    <xf numFmtId="4" fontId="27" fillId="0" borderId="15" xfId="0" applyNumberFormat="1" applyFont="1" applyFill="1" applyBorder="1" applyAlignment="1" applyProtection="1">
      <alignment horizontal="right"/>
      <protection locked="0"/>
    </xf>
    <xf numFmtId="49" fontId="26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0" fillId="0" borderId="0" xfId="0" applyAlignment="1">
      <alignment wrapText="1"/>
    </xf>
    <xf numFmtId="49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0" fillId="0" borderId="22" xfId="0" applyNumberFormat="1" applyFont="1" applyFill="1" applyBorder="1" applyAlignment="1" applyProtection="1">
      <alignment horizontal="right" vertical="center" wrapText="1"/>
      <protection locked="0"/>
    </xf>
    <xf numFmtId="49" fontId="50" fillId="0" borderId="22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NumberFormat="1" applyFont="1" applyFill="1" applyBorder="1" applyAlignment="1" applyProtection="1">
      <alignment horizontal="left"/>
      <protection locked="0"/>
    </xf>
    <xf numFmtId="0" fontId="6" fillId="0" borderId="12" xfId="0" applyNumberFormat="1" applyFont="1" applyFill="1" applyBorder="1" applyAlignment="1" applyProtection="1">
      <alignment horizontal="left"/>
      <protection locked="0"/>
    </xf>
    <xf numFmtId="0" fontId="6" fillId="0" borderId="17" xfId="0" applyNumberFormat="1" applyFont="1" applyFill="1" applyBorder="1" applyAlignment="1" applyProtection="1">
      <alignment horizontal="left"/>
      <protection locked="0"/>
    </xf>
    <xf numFmtId="0" fontId="6" fillId="0" borderId="15" xfId="0" applyNumberFormat="1" applyFont="1" applyFill="1" applyBorder="1" applyAlignment="1" applyProtection="1">
      <alignment horizontal="left"/>
      <protection locked="0"/>
    </xf>
    <xf numFmtId="49" fontId="24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22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2" xfId="0" applyNumberFormat="1" applyFont="1" applyFill="1" applyBorder="1" applyAlignment="1" applyProtection="1">
      <alignment horizontal="left"/>
      <protection locked="0"/>
    </xf>
    <xf numFmtId="4" fontId="52" fillId="0" borderId="12" xfId="0" applyNumberFormat="1" applyFont="1" applyFill="1" applyBorder="1" applyAlignment="1" applyProtection="1">
      <alignment horizontal="right"/>
      <protection locked="0"/>
    </xf>
    <xf numFmtId="4" fontId="52" fillId="0" borderId="17" xfId="0" applyNumberFormat="1" applyFont="1" applyFill="1" applyBorder="1" applyAlignment="1" applyProtection="1">
      <alignment horizontal="right"/>
      <protection locked="0"/>
    </xf>
    <xf numFmtId="4" fontId="52" fillId="0" borderId="15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F52" sqref="F52"/>
    </sheetView>
  </sheetViews>
  <sheetFormatPr defaultColWidth="9.140625" defaultRowHeight="12.75"/>
  <cols>
    <col min="1" max="1" width="2.140625" style="62" customWidth="1"/>
    <col min="2" max="2" width="7.140625" style="62" customWidth="1"/>
    <col min="3" max="3" width="9.140625" style="62" customWidth="1"/>
    <col min="4" max="4" width="0.9921875" style="62" customWidth="1"/>
    <col min="5" max="5" width="9.7109375" style="62" customWidth="1"/>
    <col min="6" max="6" width="54.57421875" style="62" customWidth="1"/>
    <col min="7" max="8" width="14.7109375" style="62" customWidth="1"/>
    <col min="9" max="10" width="8.7109375" style="62" customWidth="1"/>
    <col min="11" max="16384" width="9.140625" style="62" customWidth="1"/>
  </cols>
  <sheetData>
    <row r="1" spans="1:10" ht="46.5" customHeight="1">
      <c r="A1" s="96" t="s">
        <v>156</v>
      </c>
      <c r="B1" s="96"/>
      <c r="C1" s="96"/>
      <c r="D1" s="96"/>
      <c r="E1" s="96"/>
      <c r="F1" s="96"/>
      <c r="G1" s="96"/>
      <c r="H1" s="96"/>
      <c r="I1" s="96"/>
      <c r="J1" s="96"/>
    </row>
    <row r="2" spans="2:10" ht="13.5" customHeight="1">
      <c r="B2" s="103"/>
      <c r="C2" s="103"/>
      <c r="D2" s="103"/>
      <c r="E2" s="103"/>
      <c r="F2" s="103"/>
      <c r="G2" s="103"/>
      <c r="H2" s="104"/>
      <c r="I2" s="104"/>
      <c r="J2" s="104"/>
    </row>
    <row r="3" spans="2:10" ht="16.5" customHeight="1">
      <c r="B3" s="63" t="s">
        <v>0</v>
      </c>
      <c r="C3" s="99" t="s">
        <v>1</v>
      </c>
      <c r="D3" s="99"/>
      <c r="E3" s="63" t="s">
        <v>104</v>
      </c>
      <c r="F3" s="63" t="s">
        <v>51</v>
      </c>
      <c r="G3" s="63" t="s">
        <v>105</v>
      </c>
      <c r="H3" s="63" t="s">
        <v>106</v>
      </c>
      <c r="I3" s="99" t="s">
        <v>107</v>
      </c>
      <c r="J3" s="99"/>
    </row>
    <row r="4" spans="2:10" ht="18" customHeight="1">
      <c r="B4" s="64" t="s">
        <v>144</v>
      </c>
      <c r="C4" s="100"/>
      <c r="D4" s="100"/>
      <c r="E4" s="64"/>
      <c r="F4" s="65" t="s">
        <v>145</v>
      </c>
      <c r="G4" s="66" t="s">
        <v>261</v>
      </c>
      <c r="H4" s="66" t="s">
        <v>262</v>
      </c>
      <c r="I4" s="101" t="s">
        <v>263</v>
      </c>
      <c r="J4" s="101"/>
    </row>
    <row r="5" spans="2:10" ht="16.5" customHeight="1">
      <c r="B5" s="67"/>
      <c r="C5" s="105" t="s">
        <v>146</v>
      </c>
      <c r="D5" s="105"/>
      <c r="E5" s="69"/>
      <c r="F5" s="70" t="s">
        <v>147</v>
      </c>
      <c r="G5" s="71" t="s">
        <v>261</v>
      </c>
      <c r="H5" s="71" t="s">
        <v>262</v>
      </c>
      <c r="I5" s="102" t="s">
        <v>263</v>
      </c>
      <c r="J5" s="102"/>
    </row>
    <row r="6" spans="2:10" ht="34.5" customHeight="1">
      <c r="B6" s="72"/>
      <c r="C6" s="106"/>
      <c r="D6" s="106"/>
      <c r="E6" s="68" t="s">
        <v>138</v>
      </c>
      <c r="F6" s="70" t="s">
        <v>139</v>
      </c>
      <c r="G6" s="71" t="s">
        <v>264</v>
      </c>
      <c r="H6" s="71" t="s">
        <v>262</v>
      </c>
      <c r="I6" s="102" t="s">
        <v>265</v>
      </c>
      <c r="J6" s="102"/>
    </row>
    <row r="7" spans="2:10" ht="33.75" customHeight="1">
      <c r="B7" s="64" t="s">
        <v>117</v>
      </c>
      <c r="C7" s="100"/>
      <c r="D7" s="100"/>
      <c r="E7" s="64"/>
      <c r="F7" s="65" t="s">
        <v>118</v>
      </c>
      <c r="G7" s="66" t="s">
        <v>160</v>
      </c>
      <c r="H7" s="66" t="s">
        <v>266</v>
      </c>
      <c r="I7" s="101" t="s">
        <v>267</v>
      </c>
      <c r="J7" s="101"/>
    </row>
    <row r="8" spans="2:10" ht="16.5" customHeight="1">
      <c r="B8" s="67"/>
      <c r="C8" s="105" t="s">
        <v>119</v>
      </c>
      <c r="D8" s="105"/>
      <c r="E8" s="69"/>
      <c r="F8" s="70" t="s">
        <v>120</v>
      </c>
      <c r="G8" s="71" t="s">
        <v>161</v>
      </c>
      <c r="H8" s="71" t="s">
        <v>268</v>
      </c>
      <c r="I8" s="102" t="s">
        <v>269</v>
      </c>
      <c r="J8" s="102"/>
    </row>
    <row r="9" spans="2:10" ht="16.5" customHeight="1">
      <c r="B9" s="72"/>
      <c r="C9" s="106"/>
      <c r="D9" s="106"/>
      <c r="E9" s="68" t="s">
        <v>123</v>
      </c>
      <c r="F9" s="70" t="s">
        <v>124</v>
      </c>
      <c r="G9" s="71" t="s">
        <v>207</v>
      </c>
      <c r="H9" s="71" t="s">
        <v>268</v>
      </c>
      <c r="I9" s="102" t="s">
        <v>270</v>
      </c>
      <c r="J9" s="102"/>
    </row>
    <row r="10" spans="2:10" ht="33.75" customHeight="1">
      <c r="B10" s="67"/>
      <c r="C10" s="105" t="s">
        <v>121</v>
      </c>
      <c r="D10" s="105"/>
      <c r="E10" s="69"/>
      <c r="F10" s="70" t="s">
        <v>122</v>
      </c>
      <c r="G10" s="71" t="s">
        <v>162</v>
      </c>
      <c r="H10" s="71" t="s">
        <v>351</v>
      </c>
      <c r="I10" s="102" t="s">
        <v>352</v>
      </c>
      <c r="J10" s="102"/>
    </row>
    <row r="11" spans="2:10" ht="16.5" customHeight="1">
      <c r="B11" s="72"/>
      <c r="C11" s="106"/>
      <c r="D11" s="106"/>
      <c r="E11" s="68" t="s">
        <v>353</v>
      </c>
      <c r="F11" s="70" t="s">
        <v>354</v>
      </c>
      <c r="G11" s="71" t="s">
        <v>355</v>
      </c>
      <c r="H11" s="71" t="s">
        <v>128</v>
      </c>
      <c r="I11" s="102" t="s">
        <v>356</v>
      </c>
      <c r="J11" s="102"/>
    </row>
    <row r="12" spans="2:10" ht="16.5" customHeight="1">
      <c r="B12" s="72"/>
      <c r="C12" s="106"/>
      <c r="D12" s="106"/>
      <c r="E12" s="68" t="s">
        <v>123</v>
      </c>
      <c r="F12" s="70" t="s">
        <v>124</v>
      </c>
      <c r="G12" s="71" t="s">
        <v>272</v>
      </c>
      <c r="H12" s="71" t="s">
        <v>271</v>
      </c>
      <c r="I12" s="102" t="s">
        <v>273</v>
      </c>
      <c r="J12" s="102"/>
    </row>
    <row r="13" spans="2:10" ht="33" customHeight="1">
      <c r="B13" s="67"/>
      <c r="C13" s="105" t="s">
        <v>126</v>
      </c>
      <c r="D13" s="105"/>
      <c r="E13" s="69"/>
      <c r="F13" s="70" t="s">
        <v>127</v>
      </c>
      <c r="G13" s="71" t="s">
        <v>163</v>
      </c>
      <c r="H13" s="71" t="s">
        <v>274</v>
      </c>
      <c r="I13" s="102" t="s">
        <v>275</v>
      </c>
      <c r="J13" s="102"/>
    </row>
    <row r="14" spans="2:10" ht="16.5" customHeight="1">
      <c r="B14" s="72"/>
      <c r="C14" s="106"/>
      <c r="D14" s="106"/>
      <c r="E14" s="68" t="s">
        <v>276</v>
      </c>
      <c r="F14" s="70" t="s">
        <v>277</v>
      </c>
      <c r="G14" s="71" t="s">
        <v>128</v>
      </c>
      <c r="H14" s="71" t="s">
        <v>278</v>
      </c>
      <c r="I14" s="102" t="s">
        <v>279</v>
      </c>
      <c r="J14" s="102"/>
    </row>
    <row r="15" spans="2:10" ht="16.5" customHeight="1">
      <c r="B15" s="72"/>
      <c r="C15" s="106"/>
      <c r="D15" s="106"/>
      <c r="E15" s="68" t="s">
        <v>280</v>
      </c>
      <c r="F15" s="70" t="s">
        <v>281</v>
      </c>
      <c r="G15" s="71" t="s">
        <v>153</v>
      </c>
      <c r="H15" s="71" t="s">
        <v>282</v>
      </c>
      <c r="I15" s="102" t="s">
        <v>283</v>
      </c>
      <c r="J15" s="102"/>
    </row>
    <row r="16" spans="2:10" ht="22.5" customHeight="1">
      <c r="B16" s="67"/>
      <c r="C16" s="105" t="s">
        <v>357</v>
      </c>
      <c r="D16" s="105"/>
      <c r="E16" s="69"/>
      <c r="F16" s="70" t="s">
        <v>358</v>
      </c>
      <c r="G16" s="71" t="s">
        <v>359</v>
      </c>
      <c r="H16" s="71" t="s">
        <v>360</v>
      </c>
      <c r="I16" s="102" t="s">
        <v>361</v>
      </c>
      <c r="J16" s="102"/>
    </row>
    <row r="17" spans="2:10" ht="16.5" customHeight="1">
      <c r="B17" s="72"/>
      <c r="C17" s="106"/>
      <c r="D17" s="106"/>
      <c r="E17" s="68" t="s">
        <v>362</v>
      </c>
      <c r="F17" s="70" t="s">
        <v>363</v>
      </c>
      <c r="G17" s="71" t="s">
        <v>364</v>
      </c>
      <c r="H17" s="71" t="s">
        <v>360</v>
      </c>
      <c r="I17" s="102" t="s">
        <v>365</v>
      </c>
      <c r="J17" s="102"/>
    </row>
    <row r="18" spans="2:10" ht="16.5" customHeight="1">
      <c r="B18" s="67"/>
      <c r="C18" s="105" t="s">
        <v>164</v>
      </c>
      <c r="D18" s="105"/>
      <c r="E18" s="69"/>
      <c r="F18" s="70" t="s">
        <v>165</v>
      </c>
      <c r="G18" s="71" t="s">
        <v>166</v>
      </c>
      <c r="H18" s="71" t="s">
        <v>131</v>
      </c>
      <c r="I18" s="102" t="s">
        <v>284</v>
      </c>
      <c r="J18" s="102"/>
    </row>
    <row r="19" spans="2:10" ht="16.5" customHeight="1">
      <c r="B19" s="72"/>
      <c r="C19" s="106"/>
      <c r="D19" s="106"/>
      <c r="E19" s="68" t="s">
        <v>167</v>
      </c>
      <c r="F19" s="70" t="s">
        <v>168</v>
      </c>
      <c r="G19" s="71" t="s">
        <v>169</v>
      </c>
      <c r="H19" s="71" t="s">
        <v>131</v>
      </c>
      <c r="I19" s="102" t="s">
        <v>285</v>
      </c>
      <c r="J19" s="102"/>
    </row>
    <row r="20" spans="2:10" ht="18" customHeight="1">
      <c r="B20" s="64" t="s">
        <v>196</v>
      </c>
      <c r="C20" s="100"/>
      <c r="D20" s="100"/>
      <c r="E20" s="64"/>
      <c r="F20" s="65" t="s">
        <v>197</v>
      </c>
      <c r="G20" s="66" t="s">
        <v>286</v>
      </c>
      <c r="H20" s="66" t="s">
        <v>366</v>
      </c>
      <c r="I20" s="101" t="s">
        <v>367</v>
      </c>
      <c r="J20" s="101"/>
    </row>
    <row r="21" spans="2:10" ht="16.5" customHeight="1">
      <c r="B21" s="67"/>
      <c r="C21" s="105" t="s">
        <v>368</v>
      </c>
      <c r="D21" s="105"/>
      <c r="E21" s="69"/>
      <c r="F21" s="70" t="s">
        <v>369</v>
      </c>
      <c r="G21" s="71" t="s">
        <v>116</v>
      </c>
      <c r="H21" s="71" t="s">
        <v>370</v>
      </c>
      <c r="I21" s="102" t="s">
        <v>370</v>
      </c>
      <c r="J21" s="102"/>
    </row>
    <row r="22" spans="2:10" ht="16.5" customHeight="1">
      <c r="B22" s="72"/>
      <c r="C22" s="106"/>
      <c r="D22" s="106"/>
      <c r="E22" s="68" t="s">
        <v>371</v>
      </c>
      <c r="F22" s="70" t="s">
        <v>372</v>
      </c>
      <c r="G22" s="71" t="s">
        <v>116</v>
      </c>
      <c r="H22" s="71" t="s">
        <v>370</v>
      </c>
      <c r="I22" s="102" t="s">
        <v>370</v>
      </c>
      <c r="J22" s="102"/>
    </row>
    <row r="23" spans="2:10" ht="16.5" customHeight="1">
      <c r="B23" s="67"/>
      <c r="C23" s="105" t="s">
        <v>287</v>
      </c>
      <c r="D23" s="105"/>
      <c r="E23" s="69"/>
      <c r="F23" s="70" t="s">
        <v>288</v>
      </c>
      <c r="G23" s="71" t="s">
        <v>289</v>
      </c>
      <c r="H23" s="71" t="s">
        <v>130</v>
      </c>
      <c r="I23" s="102" t="s">
        <v>290</v>
      </c>
      <c r="J23" s="102"/>
    </row>
    <row r="24" spans="2:10" ht="16.5" customHeight="1">
      <c r="B24" s="72"/>
      <c r="C24" s="106"/>
      <c r="D24" s="106"/>
      <c r="E24" s="68" t="s">
        <v>132</v>
      </c>
      <c r="F24" s="70" t="s">
        <v>133</v>
      </c>
      <c r="G24" s="71" t="s">
        <v>289</v>
      </c>
      <c r="H24" s="71" t="s">
        <v>130</v>
      </c>
      <c r="I24" s="102" t="s">
        <v>290</v>
      </c>
      <c r="J24" s="102"/>
    </row>
    <row r="25" spans="2:10" ht="18" customHeight="1">
      <c r="B25" s="64" t="s">
        <v>134</v>
      </c>
      <c r="C25" s="100"/>
      <c r="D25" s="100"/>
      <c r="E25" s="64"/>
      <c r="F25" s="65" t="s">
        <v>135</v>
      </c>
      <c r="G25" s="66" t="s">
        <v>170</v>
      </c>
      <c r="H25" s="66" t="s">
        <v>291</v>
      </c>
      <c r="I25" s="101" t="s">
        <v>292</v>
      </c>
      <c r="J25" s="101"/>
    </row>
    <row r="26" spans="2:10" ht="16.5" customHeight="1">
      <c r="B26" s="67"/>
      <c r="C26" s="105" t="s">
        <v>199</v>
      </c>
      <c r="D26" s="105"/>
      <c r="E26" s="69"/>
      <c r="F26" s="70" t="s">
        <v>200</v>
      </c>
      <c r="G26" s="71" t="s">
        <v>293</v>
      </c>
      <c r="H26" s="71" t="s">
        <v>373</v>
      </c>
      <c r="I26" s="102" t="s">
        <v>374</v>
      </c>
      <c r="J26" s="102"/>
    </row>
    <row r="27" spans="2:10" ht="36" customHeight="1">
      <c r="B27" s="72"/>
      <c r="C27" s="106"/>
      <c r="D27" s="106"/>
      <c r="E27" s="68" t="s">
        <v>154</v>
      </c>
      <c r="F27" s="70" t="s">
        <v>155</v>
      </c>
      <c r="G27" s="71" t="s">
        <v>177</v>
      </c>
      <c r="H27" s="71" t="s">
        <v>294</v>
      </c>
      <c r="I27" s="102" t="s">
        <v>295</v>
      </c>
      <c r="J27" s="102"/>
    </row>
    <row r="28" spans="2:10" ht="16.5" customHeight="1">
      <c r="B28" s="72"/>
      <c r="C28" s="106"/>
      <c r="D28" s="106"/>
      <c r="E28" s="68" t="s">
        <v>112</v>
      </c>
      <c r="F28" s="70" t="s">
        <v>113</v>
      </c>
      <c r="G28" s="71" t="s">
        <v>296</v>
      </c>
      <c r="H28" s="71" t="s">
        <v>297</v>
      </c>
      <c r="I28" s="102" t="s">
        <v>298</v>
      </c>
      <c r="J28" s="102"/>
    </row>
    <row r="29" spans="2:10" ht="16.5" customHeight="1">
      <c r="B29" s="72"/>
      <c r="C29" s="106"/>
      <c r="D29" s="106"/>
      <c r="E29" s="68" t="s">
        <v>132</v>
      </c>
      <c r="F29" s="70" t="s">
        <v>133</v>
      </c>
      <c r="G29" s="71" t="s">
        <v>299</v>
      </c>
      <c r="H29" s="71" t="s">
        <v>300</v>
      </c>
      <c r="I29" s="102" t="s">
        <v>301</v>
      </c>
      <c r="J29" s="102"/>
    </row>
    <row r="30" spans="2:10" ht="16.5" customHeight="1">
      <c r="B30" s="72"/>
      <c r="C30" s="106"/>
      <c r="D30" s="106"/>
      <c r="E30" s="68" t="s">
        <v>302</v>
      </c>
      <c r="F30" s="70" t="s">
        <v>303</v>
      </c>
      <c r="G30" s="71" t="s">
        <v>125</v>
      </c>
      <c r="H30" s="71" t="s">
        <v>304</v>
      </c>
      <c r="I30" s="102" t="s">
        <v>305</v>
      </c>
      <c r="J30" s="102"/>
    </row>
    <row r="31" spans="2:10" ht="16.5" customHeight="1">
      <c r="B31" s="67"/>
      <c r="C31" s="105" t="s">
        <v>136</v>
      </c>
      <c r="D31" s="105"/>
      <c r="E31" s="69"/>
      <c r="F31" s="70" t="s">
        <v>137</v>
      </c>
      <c r="G31" s="71" t="s">
        <v>171</v>
      </c>
      <c r="H31" s="71" t="s">
        <v>375</v>
      </c>
      <c r="I31" s="102" t="s">
        <v>376</v>
      </c>
      <c r="J31" s="102"/>
    </row>
    <row r="32" spans="2:10" ht="16.5" customHeight="1">
      <c r="B32" s="72"/>
      <c r="C32" s="106"/>
      <c r="D32" s="106"/>
      <c r="E32" s="68" t="s">
        <v>112</v>
      </c>
      <c r="F32" s="70" t="s">
        <v>113</v>
      </c>
      <c r="G32" s="71" t="s">
        <v>172</v>
      </c>
      <c r="H32" s="71" t="s">
        <v>307</v>
      </c>
      <c r="I32" s="102" t="s">
        <v>308</v>
      </c>
      <c r="J32" s="102"/>
    </row>
    <row r="33" spans="2:10" ht="16.5" customHeight="1">
      <c r="B33" s="72"/>
      <c r="C33" s="106"/>
      <c r="D33" s="106"/>
      <c r="E33" s="68" t="s">
        <v>302</v>
      </c>
      <c r="F33" s="70" t="s">
        <v>303</v>
      </c>
      <c r="G33" s="71" t="s">
        <v>309</v>
      </c>
      <c r="H33" s="71" t="s">
        <v>310</v>
      </c>
      <c r="I33" s="102" t="s">
        <v>116</v>
      </c>
      <c r="J33" s="102"/>
    </row>
    <row r="34" spans="2:10" ht="16.5" customHeight="1">
      <c r="B34" s="72"/>
      <c r="C34" s="106"/>
      <c r="D34" s="106"/>
      <c r="E34" s="68" t="s">
        <v>114</v>
      </c>
      <c r="F34" s="70" t="s">
        <v>115</v>
      </c>
      <c r="G34" s="71" t="s">
        <v>116</v>
      </c>
      <c r="H34" s="71" t="s">
        <v>306</v>
      </c>
      <c r="I34" s="102" t="s">
        <v>306</v>
      </c>
      <c r="J34" s="102"/>
    </row>
    <row r="35" spans="2:10" ht="34.5" customHeight="1">
      <c r="B35" s="72"/>
      <c r="C35" s="106"/>
      <c r="D35" s="106"/>
      <c r="E35" s="68" t="s">
        <v>138</v>
      </c>
      <c r="F35" s="70" t="s">
        <v>139</v>
      </c>
      <c r="G35" s="71" t="s">
        <v>311</v>
      </c>
      <c r="H35" s="71" t="s">
        <v>312</v>
      </c>
      <c r="I35" s="102" t="s">
        <v>313</v>
      </c>
      <c r="J35" s="102"/>
    </row>
    <row r="36" spans="2:10" ht="16.5" customHeight="1">
      <c r="B36" s="67"/>
      <c r="C36" s="105" t="s">
        <v>314</v>
      </c>
      <c r="D36" s="105"/>
      <c r="E36" s="69"/>
      <c r="F36" s="70" t="s">
        <v>315</v>
      </c>
      <c r="G36" s="71" t="s">
        <v>316</v>
      </c>
      <c r="H36" s="71" t="s">
        <v>198</v>
      </c>
      <c r="I36" s="102" t="s">
        <v>317</v>
      </c>
      <c r="J36" s="102"/>
    </row>
    <row r="37" spans="2:10" ht="16.5" customHeight="1">
      <c r="B37" s="72"/>
      <c r="C37" s="106"/>
      <c r="D37" s="106"/>
      <c r="E37" s="68" t="s">
        <v>112</v>
      </c>
      <c r="F37" s="70" t="s">
        <v>113</v>
      </c>
      <c r="G37" s="71" t="s">
        <v>318</v>
      </c>
      <c r="H37" s="71" t="s">
        <v>198</v>
      </c>
      <c r="I37" s="102" t="s">
        <v>319</v>
      </c>
      <c r="J37" s="102"/>
    </row>
    <row r="38" spans="2:10" ht="18" customHeight="1">
      <c r="B38" s="64" t="s">
        <v>202</v>
      </c>
      <c r="C38" s="100"/>
      <c r="D38" s="100"/>
      <c r="E38" s="64"/>
      <c r="F38" s="65" t="s">
        <v>203</v>
      </c>
      <c r="G38" s="66" t="s">
        <v>320</v>
      </c>
      <c r="H38" s="66" t="s">
        <v>241</v>
      </c>
      <c r="I38" s="101" t="s">
        <v>321</v>
      </c>
      <c r="J38" s="101"/>
    </row>
    <row r="39" spans="2:10" ht="30" customHeight="1">
      <c r="B39" s="67"/>
      <c r="C39" s="105" t="s">
        <v>243</v>
      </c>
      <c r="D39" s="105"/>
      <c r="E39" s="69"/>
      <c r="F39" s="70" t="s">
        <v>244</v>
      </c>
      <c r="G39" s="71" t="s">
        <v>245</v>
      </c>
      <c r="H39" s="71" t="s">
        <v>241</v>
      </c>
      <c r="I39" s="102" t="s">
        <v>246</v>
      </c>
      <c r="J39" s="102"/>
    </row>
    <row r="40" spans="2:10" ht="16.5" customHeight="1">
      <c r="B40" s="72"/>
      <c r="C40" s="106"/>
      <c r="D40" s="106"/>
      <c r="E40" s="68" t="s">
        <v>132</v>
      </c>
      <c r="F40" s="70" t="s">
        <v>133</v>
      </c>
      <c r="G40" s="71" t="s">
        <v>252</v>
      </c>
      <c r="H40" s="71" t="s">
        <v>201</v>
      </c>
      <c r="I40" s="102" t="s">
        <v>253</v>
      </c>
      <c r="J40" s="102"/>
    </row>
    <row r="41" spans="2:10" ht="16.5" customHeight="1">
      <c r="B41" s="72"/>
      <c r="C41" s="106"/>
      <c r="D41" s="106"/>
      <c r="E41" s="68" t="s">
        <v>114</v>
      </c>
      <c r="F41" s="70" t="s">
        <v>115</v>
      </c>
      <c r="G41" s="71" t="s">
        <v>249</v>
      </c>
      <c r="H41" s="71" t="s">
        <v>250</v>
      </c>
      <c r="I41" s="102" t="s">
        <v>129</v>
      </c>
      <c r="J41" s="102"/>
    </row>
    <row r="42" spans="2:10" ht="18" customHeight="1">
      <c r="B42" s="64" t="s">
        <v>204</v>
      </c>
      <c r="C42" s="100"/>
      <c r="D42" s="100"/>
      <c r="E42" s="64"/>
      <c r="F42" s="65" t="s">
        <v>205</v>
      </c>
      <c r="G42" s="66" t="s">
        <v>322</v>
      </c>
      <c r="H42" s="66" t="s">
        <v>323</v>
      </c>
      <c r="I42" s="101" t="s">
        <v>324</v>
      </c>
      <c r="J42" s="101"/>
    </row>
    <row r="43" spans="2:10" ht="16.5" customHeight="1">
      <c r="B43" s="67"/>
      <c r="C43" s="105" t="s">
        <v>206</v>
      </c>
      <c r="D43" s="105"/>
      <c r="E43" s="69"/>
      <c r="F43" s="70" t="s">
        <v>150</v>
      </c>
      <c r="G43" s="71" t="s">
        <v>322</v>
      </c>
      <c r="H43" s="71" t="s">
        <v>323</v>
      </c>
      <c r="I43" s="102" t="s">
        <v>324</v>
      </c>
      <c r="J43" s="102"/>
    </row>
    <row r="44" spans="2:10" ht="34.5" customHeight="1">
      <c r="B44" s="72"/>
      <c r="C44" s="106"/>
      <c r="D44" s="106"/>
      <c r="E44" s="68" t="s">
        <v>325</v>
      </c>
      <c r="F44" s="70" t="s">
        <v>326</v>
      </c>
      <c r="G44" s="71" t="s">
        <v>327</v>
      </c>
      <c r="H44" s="71" t="s">
        <v>323</v>
      </c>
      <c r="I44" s="102" t="s">
        <v>328</v>
      </c>
      <c r="J44" s="102"/>
    </row>
    <row r="45" spans="2:10" ht="18" customHeight="1">
      <c r="B45" s="64" t="s">
        <v>140</v>
      </c>
      <c r="C45" s="100"/>
      <c r="D45" s="100"/>
      <c r="E45" s="64"/>
      <c r="F45" s="65" t="s">
        <v>141</v>
      </c>
      <c r="G45" s="66" t="s">
        <v>173</v>
      </c>
      <c r="H45" s="66" t="s">
        <v>329</v>
      </c>
      <c r="I45" s="101" t="s">
        <v>330</v>
      </c>
      <c r="J45" s="101"/>
    </row>
    <row r="46" spans="2:10" ht="16.5" customHeight="1">
      <c r="B46" s="67"/>
      <c r="C46" s="105" t="s">
        <v>151</v>
      </c>
      <c r="D46" s="105"/>
      <c r="E46" s="69"/>
      <c r="F46" s="70" t="s">
        <v>152</v>
      </c>
      <c r="G46" s="71" t="s">
        <v>174</v>
      </c>
      <c r="H46" s="71" t="s">
        <v>329</v>
      </c>
      <c r="I46" s="102" t="s">
        <v>331</v>
      </c>
      <c r="J46" s="102"/>
    </row>
    <row r="47" spans="2:10" ht="35.25" customHeight="1">
      <c r="B47" s="72"/>
      <c r="C47" s="106"/>
      <c r="D47" s="106"/>
      <c r="E47" s="68" t="s">
        <v>138</v>
      </c>
      <c r="F47" s="70" t="s">
        <v>139</v>
      </c>
      <c r="G47" s="71" t="s">
        <v>174</v>
      </c>
      <c r="H47" s="71" t="s">
        <v>329</v>
      </c>
      <c r="I47" s="102" t="s">
        <v>331</v>
      </c>
      <c r="J47" s="102"/>
    </row>
    <row r="48" spans="2:10" ht="5.25" customHeight="1">
      <c r="B48" s="137"/>
      <c r="C48" s="137"/>
      <c r="D48" s="137"/>
      <c r="E48" s="137"/>
      <c r="F48" s="104"/>
      <c r="G48" s="104"/>
      <c r="H48" s="104"/>
      <c r="I48" s="104"/>
      <c r="J48" s="104"/>
    </row>
    <row r="49" spans="2:10" ht="16.5" customHeight="1">
      <c r="B49" s="138" t="s">
        <v>143</v>
      </c>
      <c r="C49" s="138"/>
      <c r="D49" s="138"/>
      <c r="E49" s="138"/>
      <c r="F49" s="138"/>
      <c r="G49" s="139" t="s">
        <v>332</v>
      </c>
      <c r="H49" s="139" t="s">
        <v>377</v>
      </c>
      <c r="I49" s="140" t="s">
        <v>378</v>
      </c>
      <c r="J49" s="140"/>
    </row>
  </sheetData>
  <sheetProtection/>
  <mergeCells count="97">
    <mergeCell ref="C47:D47"/>
    <mergeCell ref="I47:J47"/>
    <mergeCell ref="B48:E48"/>
    <mergeCell ref="F48:J48"/>
    <mergeCell ref="B49:F49"/>
    <mergeCell ref="I49:J49"/>
    <mergeCell ref="C44:D44"/>
    <mergeCell ref="I44:J44"/>
    <mergeCell ref="C45:D45"/>
    <mergeCell ref="I45:J45"/>
    <mergeCell ref="C46:D46"/>
    <mergeCell ref="I46:J46"/>
    <mergeCell ref="C41:D41"/>
    <mergeCell ref="I41:J41"/>
    <mergeCell ref="C42:D42"/>
    <mergeCell ref="I42:J42"/>
    <mergeCell ref="C43:D43"/>
    <mergeCell ref="I43:J43"/>
    <mergeCell ref="C38:D38"/>
    <mergeCell ref="I38:J38"/>
    <mergeCell ref="C39:D39"/>
    <mergeCell ref="C40:D40"/>
    <mergeCell ref="I40:J40"/>
    <mergeCell ref="C28:D28"/>
    <mergeCell ref="I28:J28"/>
    <mergeCell ref="C29:D29"/>
    <mergeCell ref="I29:J29"/>
    <mergeCell ref="C31:D31"/>
    <mergeCell ref="I31:J31"/>
    <mergeCell ref="C30:D30"/>
    <mergeCell ref="C26:D26"/>
    <mergeCell ref="I26:J26"/>
    <mergeCell ref="C27:D27"/>
    <mergeCell ref="I27:J27"/>
    <mergeCell ref="C23:D23"/>
    <mergeCell ref="I23:J23"/>
    <mergeCell ref="C24:D24"/>
    <mergeCell ref="I24:J24"/>
    <mergeCell ref="C25:D25"/>
    <mergeCell ref="I25:J25"/>
    <mergeCell ref="C20:D20"/>
    <mergeCell ref="I20:J20"/>
    <mergeCell ref="C22:D22"/>
    <mergeCell ref="I22:J22"/>
    <mergeCell ref="C21:D21"/>
    <mergeCell ref="I21:J21"/>
    <mergeCell ref="C17:D17"/>
    <mergeCell ref="I17:J17"/>
    <mergeCell ref="C19:D19"/>
    <mergeCell ref="I19:J19"/>
    <mergeCell ref="C18:D18"/>
    <mergeCell ref="I18:J18"/>
    <mergeCell ref="C14:D14"/>
    <mergeCell ref="I14:J14"/>
    <mergeCell ref="C16:D16"/>
    <mergeCell ref="I16:J16"/>
    <mergeCell ref="C15:D15"/>
    <mergeCell ref="I15:J15"/>
    <mergeCell ref="C10:D10"/>
    <mergeCell ref="I10:J10"/>
    <mergeCell ref="C11:D11"/>
    <mergeCell ref="I11:J11"/>
    <mergeCell ref="C13:D13"/>
    <mergeCell ref="I13:J13"/>
    <mergeCell ref="C12:D12"/>
    <mergeCell ref="I12:J12"/>
    <mergeCell ref="C6:D6"/>
    <mergeCell ref="I6:J6"/>
    <mergeCell ref="C7:D7"/>
    <mergeCell ref="I7:J7"/>
    <mergeCell ref="C8:D8"/>
    <mergeCell ref="I8:J8"/>
    <mergeCell ref="A1:J1"/>
    <mergeCell ref="C3:D3"/>
    <mergeCell ref="I3:J3"/>
    <mergeCell ref="C4:D4"/>
    <mergeCell ref="I4:J4"/>
    <mergeCell ref="C5:D5"/>
    <mergeCell ref="I5:J5"/>
    <mergeCell ref="B2:G2"/>
    <mergeCell ref="H2:J2"/>
    <mergeCell ref="I30:J30"/>
    <mergeCell ref="C32:D32"/>
    <mergeCell ref="C33:D33"/>
    <mergeCell ref="I33:J33"/>
    <mergeCell ref="C34:D34"/>
    <mergeCell ref="I34:J34"/>
    <mergeCell ref="I32:J32"/>
    <mergeCell ref="C9:D9"/>
    <mergeCell ref="I9:J9"/>
    <mergeCell ref="C35:D35"/>
    <mergeCell ref="I35:J35"/>
    <mergeCell ref="I39:J39"/>
    <mergeCell ref="C36:D36"/>
    <mergeCell ref="I36:J36"/>
    <mergeCell ref="C37:D37"/>
    <mergeCell ref="I37:J37"/>
  </mergeCells>
  <printOptions/>
  <pageMargins left="0.7086614173228347" right="0.7086614173228347" top="1.1811023622047245" bottom="0.6692913385826772" header="0.3937007874015748" footer="0.31496062992125984"/>
  <pageSetup horizontalDpi="600" verticalDpi="600" orientation="landscape" paperSize="9" r:id="rId1"/>
  <headerFooter>
    <oddHeader xml:space="preserve">&amp;R&amp;"Arial,Pogrubiony"&amp;12Załącznik Nr 1 &amp;"Arial,Normalny"&amp;10
do uchwały Nr XVIII/142/2012 Rady Miasta Radziejów
z dnia 28 grudnia 2012 roku
w sprawie zmian w budżecie Miasta Radziejów na 2012 rok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1">
      <selection activeCell="I58" sqref="I58"/>
    </sheetView>
  </sheetViews>
  <sheetFormatPr defaultColWidth="9.140625" defaultRowHeight="12.75"/>
  <cols>
    <col min="1" max="1" width="2.140625" style="61" customWidth="1"/>
    <col min="2" max="2" width="6.8515625" style="61" customWidth="1"/>
    <col min="3" max="3" width="8.7109375" style="61" customWidth="1"/>
    <col min="4" max="4" width="0.9921875" style="61" customWidth="1"/>
    <col min="5" max="5" width="9.421875" style="61" customWidth="1"/>
    <col min="6" max="6" width="54.57421875" style="61" customWidth="1"/>
    <col min="7" max="8" width="14.7109375" style="61" customWidth="1"/>
    <col min="9" max="9" width="8.7109375" style="61" customWidth="1"/>
    <col min="10" max="10" width="10.7109375" style="61" customWidth="1"/>
    <col min="11" max="16384" width="9.140625" style="61" customWidth="1"/>
  </cols>
  <sheetData>
    <row r="1" spans="1:10" ht="31.5" customHeight="1">
      <c r="A1" s="96" t="s">
        <v>157</v>
      </c>
      <c r="B1" s="96"/>
      <c r="C1" s="96"/>
      <c r="D1" s="96"/>
      <c r="E1" s="96"/>
      <c r="F1" s="96"/>
      <c r="G1" s="96"/>
      <c r="H1" s="96"/>
      <c r="I1" s="96"/>
      <c r="J1" s="96"/>
    </row>
    <row r="2" spans="2:10" ht="12" customHeight="1">
      <c r="B2" s="98"/>
      <c r="C2" s="98"/>
      <c r="D2" s="98"/>
      <c r="E2" s="98"/>
      <c r="F2" s="98"/>
      <c r="G2" s="98"/>
      <c r="H2" s="95"/>
      <c r="I2" s="95"/>
      <c r="J2" s="95"/>
    </row>
    <row r="3" spans="2:10" ht="16.5" customHeight="1">
      <c r="B3" s="51" t="s">
        <v>0</v>
      </c>
      <c r="C3" s="97" t="s">
        <v>1</v>
      </c>
      <c r="D3" s="97"/>
      <c r="E3" s="51" t="s">
        <v>104</v>
      </c>
      <c r="F3" s="51" t="s">
        <v>51</v>
      </c>
      <c r="G3" s="51" t="s">
        <v>105</v>
      </c>
      <c r="H3" s="51" t="s">
        <v>106</v>
      </c>
      <c r="I3" s="97" t="s">
        <v>107</v>
      </c>
      <c r="J3" s="97"/>
    </row>
    <row r="4" spans="2:10" ht="18.75" customHeight="1">
      <c r="B4" s="52" t="s">
        <v>144</v>
      </c>
      <c r="C4" s="89"/>
      <c r="D4" s="89"/>
      <c r="E4" s="52"/>
      <c r="F4" s="53" t="s">
        <v>145</v>
      </c>
      <c r="G4" s="54" t="s">
        <v>175</v>
      </c>
      <c r="H4" s="54" t="s">
        <v>213</v>
      </c>
      <c r="I4" s="90" t="s">
        <v>214</v>
      </c>
      <c r="J4" s="90"/>
    </row>
    <row r="5" spans="2:10" ht="16.5" customHeight="1">
      <c r="B5" s="55"/>
      <c r="C5" s="91" t="s">
        <v>215</v>
      </c>
      <c r="D5" s="91"/>
      <c r="E5" s="57"/>
      <c r="F5" s="58" t="s">
        <v>216</v>
      </c>
      <c r="G5" s="59" t="s">
        <v>217</v>
      </c>
      <c r="H5" s="59" t="s">
        <v>213</v>
      </c>
      <c r="I5" s="92" t="s">
        <v>116</v>
      </c>
      <c r="J5" s="92"/>
    </row>
    <row r="6" spans="2:10" ht="16.5" customHeight="1">
      <c r="B6" s="60"/>
      <c r="C6" s="93"/>
      <c r="D6" s="93"/>
      <c r="E6" s="56" t="s">
        <v>218</v>
      </c>
      <c r="F6" s="58" t="s">
        <v>219</v>
      </c>
      <c r="G6" s="59" t="s">
        <v>217</v>
      </c>
      <c r="H6" s="59" t="s">
        <v>213</v>
      </c>
      <c r="I6" s="92" t="s">
        <v>116</v>
      </c>
      <c r="J6" s="92"/>
    </row>
    <row r="7" spans="2:10" ht="18.75" customHeight="1">
      <c r="B7" s="52" t="s">
        <v>108</v>
      </c>
      <c r="C7" s="89"/>
      <c r="D7" s="89"/>
      <c r="E7" s="52"/>
      <c r="F7" s="53" t="s">
        <v>109</v>
      </c>
      <c r="G7" s="54" t="s">
        <v>176</v>
      </c>
      <c r="H7" s="54" t="s">
        <v>220</v>
      </c>
      <c r="I7" s="90" t="s">
        <v>221</v>
      </c>
      <c r="J7" s="90"/>
    </row>
    <row r="8" spans="2:10" ht="16.5" customHeight="1">
      <c r="B8" s="55"/>
      <c r="C8" s="91" t="s">
        <v>110</v>
      </c>
      <c r="D8" s="91"/>
      <c r="E8" s="57"/>
      <c r="F8" s="58" t="s">
        <v>111</v>
      </c>
      <c r="G8" s="59" t="s">
        <v>176</v>
      </c>
      <c r="H8" s="59" t="s">
        <v>220</v>
      </c>
      <c r="I8" s="92" t="s">
        <v>221</v>
      </c>
      <c r="J8" s="92"/>
    </row>
    <row r="9" spans="2:10" ht="16.5" customHeight="1">
      <c r="B9" s="60"/>
      <c r="C9" s="93"/>
      <c r="D9" s="93"/>
      <c r="E9" s="56" t="s">
        <v>379</v>
      </c>
      <c r="F9" s="58" t="s">
        <v>380</v>
      </c>
      <c r="G9" s="59" t="s">
        <v>381</v>
      </c>
      <c r="H9" s="59" t="s">
        <v>382</v>
      </c>
      <c r="I9" s="92" t="s">
        <v>383</v>
      </c>
      <c r="J9" s="92"/>
    </row>
    <row r="10" spans="2:10" ht="16.5" customHeight="1">
      <c r="B10" s="60"/>
      <c r="C10" s="93"/>
      <c r="D10" s="93"/>
      <c r="E10" s="56" t="s">
        <v>384</v>
      </c>
      <c r="F10" s="58" t="s">
        <v>385</v>
      </c>
      <c r="G10" s="59" t="s">
        <v>386</v>
      </c>
      <c r="H10" s="59" t="s">
        <v>387</v>
      </c>
      <c r="I10" s="92" t="s">
        <v>388</v>
      </c>
      <c r="J10" s="92"/>
    </row>
    <row r="11" spans="2:10" ht="16.5" customHeight="1">
      <c r="B11" s="60"/>
      <c r="C11" s="93"/>
      <c r="D11" s="93"/>
      <c r="E11" s="56" t="s">
        <v>186</v>
      </c>
      <c r="F11" s="58" t="s">
        <v>187</v>
      </c>
      <c r="G11" s="59" t="s">
        <v>177</v>
      </c>
      <c r="H11" s="59" t="s">
        <v>220</v>
      </c>
      <c r="I11" s="92" t="s">
        <v>116</v>
      </c>
      <c r="J11" s="92"/>
    </row>
    <row r="12" spans="2:10" ht="18.75" customHeight="1">
      <c r="B12" s="52" t="s">
        <v>389</v>
      </c>
      <c r="C12" s="89"/>
      <c r="D12" s="89"/>
      <c r="E12" s="52"/>
      <c r="F12" s="53" t="s">
        <v>390</v>
      </c>
      <c r="G12" s="54" t="s">
        <v>391</v>
      </c>
      <c r="H12" s="54" t="s">
        <v>116</v>
      </c>
      <c r="I12" s="90" t="s">
        <v>391</v>
      </c>
      <c r="J12" s="90"/>
    </row>
    <row r="13" spans="2:10" ht="16.5" customHeight="1">
      <c r="B13" s="55"/>
      <c r="C13" s="91" t="s">
        <v>392</v>
      </c>
      <c r="D13" s="91"/>
      <c r="E13" s="57"/>
      <c r="F13" s="58" t="s">
        <v>393</v>
      </c>
      <c r="G13" s="59" t="s">
        <v>394</v>
      </c>
      <c r="H13" s="59" t="s">
        <v>116</v>
      </c>
      <c r="I13" s="92" t="s">
        <v>394</v>
      </c>
      <c r="J13" s="92"/>
    </row>
    <row r="14" spans="2:10" ht="16.5" customHeight="1">
      <c r="B14" s="60"/>
      <c r="C14" s="93"/>
      <c r="D14" s="93"/>
      <c r="E14" s="56" t="s">
        <v>395</v>
      </c>
      <c r="F14" s="58" t="s">
        <v>396</v>
      </c>
      <c r="G14" s="59" t="s">
        <v>397</v>
      </c>
      <c r="H14" s="59" t="s">
        <v>398</v>
      </c>
      <c r="I14" s="92" t="s">
        <v>399</v>
      </c>
      <c r="J14" s="92"/>
    </row>
    <row r="15" spans="2:10" ht="16.5" customHeight="1">
      <c r="B15" s="60"/>
      <c r="C15" s="93"/>
      <c r="D15" s="93"/>
      <c r="E15" s="56" t="s">
        <v>400</v>
      </c>
      <c r="F15" s="58" t="s">
        <v>401</v>
      </c>
      <c r="G15" s="59" t="s">
        <v>402</v>
      </c>
      <c r="H15" s="59" t="s">
        <v>272</v>
      </c>
      <c r="I15" s="92" t="s">
        <v>403</v>
      </c>
      <c r="J15" s="92"/>
    </row>
    <row r="16" spans="2:10" ht="16.5" customHeight="1">
      <c r="B16" s="55"/>
      <c r="C16" s="91" t="s">
        <v>404</v>
      </c>
      <c r="D16" s="91"/>
      <c r="E16" s="57"/>
      <c r="F16" s="58" t="s">
        <v>150</v>
      </c>
      <c r="G16" s="59" t="s">
        <v>405</v>
      </c>
      <c r="H16" s="59" t="s">
        <v>116</v>
      </c>
      <c r="I16" s="92" t="s">
        <v>405</v>
      </c>
      <c r="J16" s="92"/>
    </row>
    <row r="17" spans="2:10" ht="16.5" customHeight="1">
      <c r="B17" s="60"/>
      <c r="C17" s="93"/>
      <c r="D17" s="93"/>
      <c r="E17" s="56" t="s">
        <v>406</v>
      </c>
      <c r="F17" s="58" t="s">
        <v>407</v>
      </c>
      <c r="G17" s="59" t="s">
        <v>408</v>
      </c>
      <c r="H17" s="59" t="s">
        <v>409</v>
      </c>
      <c r="I17" s="92" t="s">
        <v>410</v>
      </c>
      <c r="J17" s="92"/>
    </row>
    <row r="18" spans="2:10" ht="16.5" customHeight="1">
      <c r="B18" s="60"/>
      <c r="C18" s="93"/>
      <c r="D18" s="93"/>
      <c r="E18" s="56" t="s">
        <v>400</v>
      </c>
      <c r="F18" s="58" t="s">
        <v>401</v>
      </c>
      <c r="G18" s="59" t="s">
        <v>411</v>
      </c>
      <c r="H18" s="59" t="s">
        <v>412</v>
      </c>
      <c r="I18" s="92" t="s">
        <v>413</v>
      </c>
      <c r="J18" s="92"/>
    </row>
    <row r="19" spans="2:10" ht="18.75" customHeight="1">
      <c r="B19" s="52" t="s">
        <v>158</v>
      </c>
      <c r="C19" s="89"/>
      <c r="D19" s="89"/>
      <c r="E19" s="52"/>
      <c r="F19" s="53" t="s">
        <v>159</v>
      </c>
      <c r="G19" s="54" t="s">
        <v>178</v>
      </c>
      <c r="H19" s="54" t="s">
        <v>222</v>
      </c>
      <c r="I19" s="90" t="s">
        <v>223</v>
      </c>
      <c r="J19" s="90"/>
    </row>
    <row r="20" spans="2:10" ht="16.5" customHeight="1">
      <c r="B20" s="55"/>
      <c r="C20" s="91" t="s">
        <v>179</v>
      </c>
      <c r="D20" s="91"/>
      <c r="E20" s="57"/>
      <c r="F20" s="58" t="s">
        <v>180</v>
      </c>
      <c r="G20" s="59" t="s">
        <v>224</v>
      </c>
      <c r="H20" s="59" t="s">
        <v>225</v>
      </c>
      <c r="I20" s="92" t="s">
        <v>226</v>
      </c>
      <c r="J20" s="92"/>
    </row>
    <row r="21" spans="2:10" ht="22.5" customHeight="1">
      <c r="B21" s="60"/>
      <c r="C21" s="93"/>
      <c r="D21" s="93"/>
      <c r="E21" s="56" t="s">
        <v>227</v>
      </c>
      <c r="F21" s="58" t="s">
        <v>228</v>
      </c>
      <c r="G21" s="59" t="s">
        <v>229</v>
      </c>
      <c r="H21" s="59" t="s">
        <v>225</v>
      </c>
      <c r="I21" s="92" t="s">
        <v>230</v>
      </c>
      <c r="J21" s="92"/>
    </row>
    <row r="22" spans="2:10" ht="16.5" customHeight="1">
      <c r="B22" s="55"/>
      <c r="C22" s="91" t="s">
        <v>231</v>
      </c>
      <c r="D22" s="91"/>
      <c r="E22" s="57"/>
      <c r="F22" s="58" t="s">
        <v>150</v>
      </c>
      <c r="G22" s="59" t="s">
        <v>142</v>
      </c>
      <c r="H22" s="59" t="s">
        <v>232</v>
      </c>
      <c r="I22" s="92" t="s">
        <v>233</v>
      </c>
      <c r="J22" s="92"/>
    </row>
    <row r="23" spans="2:10" ht="16.5" customHeight="1">
      <c r="B23" s="60"/>
      <c r="C23" s="93"/>
      <c r="D23" s="93"/>
      <c r="E23" s="56" t="s">
        <v>148</v>
      </c>
      <c r="F23" s="58" t="s">
        <v>149</v>
      </c>
      <c r="G23" s="59" t="s">
        <v>142</v>
      </c>
      <c r="H23" s="59" t="s">
        <v>232</v>
      </c>
      <c r="I23" s="92" t="s">
        <v>233</v>
      </c>
      <c r="J23" s="92"/>
    </row>
    <row r="24" spans="2:10" ht="18.75" customHeight="1">
      <c r="B24" s="52" t="s">
        <v>181</v>
      </c>
      <c r="C24" s="89"/>
      <c r="D24" s="89"/>
      <c r="E24" s="52"/>
      <c r="F24" s="53" t="s">
        <v>182</v>
      </c>
      <c r="G24" s="54" t="s">
        <v>183</v>
      </c>
      <c r="H24" s="54" t="s">
        <v>234</v>
      </c>
      <c r="I24" s="90" t="s">
        <v>184</v>
      </c>
      <c r="J24" s="90"/>
    </row>
    <row r="25" spans="2:10" ht="23.25" customHeight="1">
      <c r="B25" s="55"/>
      <c r="C25" s="91" t="s">
        <v>235</v>
      </c>
      <c r="D25" s="91"/>
      <c r="E25" s="57"/>
      <c r="F25" s="58" t="s">
        <v>236</v>
      </c>
      <c r="G25" s="59" t="s">
        <v>237</v>
      </c>
      <c r="H25" s="59" t="s">
        <v>234</v>
      </c>
      <c r="I25" s="92" t="s">
        <v>116</v>
      </c>
      <c r="J25" s="92"/>
    </row>
    <row r="26" spans="2:10" ht="16.5" customHeight="1">
      <c r="B26" s="60"/>
      <c r="C26" s="93"/>
      <c r="D26" s="93"/>
      <c r="E26" s="56" t="s">
        <v>238</v>
      </c>
      <c r="F26" s="58" t="s">
        <v>239</v>
      </c>
      <c r="G26" s="59" t="s">
        <v>237</v>
      </c>
      <c r="H26" s="59" t="s">
        <v>234</v>
      </c>
      <c r="I26" s="92" t="s">
        <v>116</v>
      </c>
      <c r="J26" s="92"/>
    </row>
    <row r="27" spans="2:10" ht="18.75" customHeight="1">
      <c r="B27" s="52" t="s">
        <v>134</v>
      </c>
      <c r="C27" s="89"/>
      <c r="D27" s="89"/>
      <c r="E27" s="52"/>
      <c r="F27" s="53" t="s">
        <v>135</v>
      </c>
      <c r="G27" s="54" t="s">
        <v>414</v>
      </c>
      <c r="H27" s="54" t="s">
        <v>116</v>
      </c>
      <c r="I27" s="90" t="s">
        <v>414</v>
      </c>
      <c r="J27" s="90"/>
    </row>
    <row r="28" spans="2:10" ht="16.5" customHeight="1">
      <c r="B28" s="55"/>
      <c r="C28" s="91" t="s">
        <v>136</v>
      </c>
      <c r="D28" s="91"/>
      <c r="E28" s="57"/>
      <c r="F28" s="58" t="s">
        <v>137</v>
      </c>
      <c r="G28" s="59" t="s">
        <v>415</v>
      </c>
      <c r="H28" s="59" t="s">
        <v>116</v>
      </c>
      <c r="I28" s="92" t="s">
        <v>415</v>
      </c>
      <c r="J28" s="92"/>
    </row>
    <row r="29" spans="2:10" ht="16.5" customHeight="1">
      <c r="B29" s="60"/>
      <c r="C29" s="93"/>
      <c r="D29" s="93"/>
      <c r="E29" s="56" t="s">
        <v>406</v>
      </c>
      <c r="F29" s="58" t="s">
        <v>407</v>
      </c>
      <c r="G29" s="59" t="s">
        <v>416</v>
      </c>
      <c r="H29" s="59" t="s">
        <v>417</v>
      </c>
      <c r="I29" s="92" t="s">
        <v>418</v>
      </c>
      <c r="J29" s="92"/>
    </row>
    <row r="30" spans="2:10" ht="16.5" customHeight="1">
      <c r="B30" s="60"/>
      <c r="C30" s="93"/>
      <c r="D30" s="93"/>
      <c r="E30" s="56" t="s">
        <v>395</v>
      </c>
      <c r="F30" s="58" t="s">
        <v>396</v>
      </c>
      <c r="G30" s="59" t="s">
        <v>419</v>
      </c>
      <c r="H30" s="59" t="s">
        <v>420</v>
      </c>
      <c r="I30" s="92" t="s">
        <v>421</v>
      </c>
      <c r="J30" s="92"/>
    </row>
    <row r="31" spans="2:10" ht="16.5" customHeight="1">
      <c r="B31" s="55"/>
      <c r="C31" s="91" t="s">
        <v>314</v>
      </c>
      <c r="D31" s="91"/>
      <c r="E31" s="57"/>
      <c r="F31" s="58" t="s">
        <v>315</v>
      </c>
      <c r="G31" s="59" t="s">
        <v>422</v>
      </c>
      <c r="H31" s="59" t="s">
        <v>116</v>
      </c>
      <c r="I31" s="92" t="s">
        <v>422</v>
      </c>
      <c r="J31" s="92"/>
    </row>
    <row r="32" spans="2:10" ht="16.5" customHeight="1">
      <c r="B32" s="60"/>
      <c r="C32" s="93"/>
      <c r="D32" s="93"/>
      <c r="E32" s="56" t="s">
        <v>423</v>
      </c>
      <c r="F32" s="58" t="s">
        <v>424</v>
      </c>
      <c r="G32" s="59" t="s">
        <v>425</v>
      </c>
      <c r="H32" s="59" t="s">
        <v>426</v>
      </c>
      <c r="I32" s="92" t="s">
        <v>427</v>
      </c>
      <c r="J32" s="92"/>
    </row>
    <row r="33" spans="2:10" ht="16.5" customHeight="1">
      <c r="B33" s="60"/>
      <c r="C33" s="93"/>
      <c r="D33" s="93"/>
      <c r="E33" s="56" t="s">
        <v>379</v>
      </c>
      <c r="F33" s="58" t="s">
        <v>380</v>
      </c>
      <c r="G33" s="59" t="s">
        <v>428</v>
      </c>
      <c r="H33" s="59" t="s">
        <v>429</v>
      </c>
      <c r="I33" s="92" t="s">
        <v>430</v>
      </c>
      <c r="J33" s="92"/>
    </row>
    <row r="34" spans="2:10" ht="18.75" customHeight="1">
      <c r="B34" s="52" t="s">
        <v>202</v>
      </c>
      <c r="C34" s="89"/>
      <c r="D34" s="89"/>
      <c r="E34" s="52"/>
      <c r="F34" s="53" t="s">
        <v>203</v>
      </c>
      <c r="G34" s="54" t="s">
        <v>240</v>
      </c>
      <c r="H34" s="54" t="s">
        <v>241</v>
      </c>
      <c r="I34" s="90" t="s">
        <v>242</v>
      </c>
      <c r="J34" s="90"/>
    </row>
    <row r="35" spans="2:10" ht="30" customHeight="1">
      <c r="B35" s="55"/>
      <c r="C35" s="91" t="s">
        <v>243</v>
      </c>
      <c r="D35" s="91"/>
      <c r="E35" s="57"/>
      <c r="F35" s="58" t="s">
        <v>244</v>
      </c>
      <c r="G35" s="59" t="s">
        <v>245</v>
      </c>
      <c r="H35" s="59" t="s">
        <v>241</v>
      </c>
      <c r="I35" s="92" t="s">
        <v>246</v>
      </c>
      <c r="J35" s="92"/>
    </row>
    <row r="36" spans="2:10" ht="44.25" customHeight="1">
      <c r="B36" s="60"/>
      <c r="C36" s="93"/>
      <c r="D36" s="93"/>
      <c r="E36" s="56" t="s">
        <v>247</v>
      </c>
      <c r="F36" s="58" t="s">
        <v>248</v>
      </c>
      <c r="G36" s="59" t="s">
        <v>249</v>
      </c>
      <c r="H36" s="59" t="s">
        <v>250</v>
      </c>
      <c r="I36" s="92" t="s">
        <v>129</v>
      </c>
      <c r="J36" s="92"/>
    </row>
    <row r="37" spans="2:10" ht="45" customHeight="1">
      <c r="B37" s="60"/>
      <c r="C37" s="93"/>
      <c r="D37" s="93"/>
      <c r="E37" s="56" t="s">
        <v>251</v>
      </c>
      <c r="F37" s="58" t="s">
        <v>431</v>
      </c>
      <c r="G37" s="59" t="s">
        <v>252</v>
      </c>
      <c r="H37" s="59" t="s">
        <v>201</v>
      </c>
      <c r="I37" s="92" t="s">
        <v>253</v>
      </c>
      <c r="J37" s="92"/>
    </row>
    <row r="38" spans="2:10" ht="16.5" customHeight="1">
      <c r="B38" s="55"/>
      <c r="C38" s="91" t="s">
        <v>432</v>
      </c>
      <c r="D38" s="91"/>
      <c r="E38" s="57"/>
      <c r="F38" s="58" t="s">
        <v>433</v>
      </c>
      <c r="G38" s="59" t="s">
        <v>434</v>
      </c>
      <c r="H38" s="59" t="s">
        <v>116</v>
      </c>
      <c r="I38" s="92" t="s">
        <v>434</v>
      </c>
      <c r="J38" s="92"/>
    </row>
    <row r="39" spans="2:10" ht="16.5" customHeight="1">
      <c r="B39" s="60"/>
      <c r="C39" s="93"/>
      <c r="D39" s="93"/>
      <c r="E39" s="56" t="s">
        <v>400</v>
      </c>
      <c r="F39" s="58" t="s">
        <v>401</v>
      </c>
      <c r="G39" s="59" t="s">
        <v>435</v>
      </c>
      <c r="H39" s="59" t="s">
        <v>436</v>
      </c>
      <c r="I39" s="92" t="s">
        <v>437</v>
      </c>
      <c r="J39" s="92"/>
    </row>
    <row r="40" spans="2:10" ht="16.5" customHeight="1">
      <c r="B40" s="60"/>
      <c r="C40" s="93"/>
      <c r="D40" s="93"/>
      <c r="E40" s="56" t="s">
        <v>438</v>
      </c>
      <c r="F40" s="58" t="s">
        <v>439</v>
      </c>
      <c r="G40" s="59" t="s">
        <v>440</v>
      </c>
      <c r="H40" s="59" t="s">
        <v>441</v>
      </c>
      <c r="I40" s="92" t="s">
        <v>442</v>
      </c>
      <c r="J40" s="92"/>
    </row>
    <row r="41" spans="2:10" ht="18.75" customHeight="1">
      <c r="B41" s="52" t="s">
        <v>140</v>
      </c>
      <c r="C41" s="89"/>
      <c r="D41" s="89"/>
      <c r="E41" s="52"/>
      <c r="F41" s="53" t="s">
        <v>141</v>
      </c>
      <c r="G41" s="54" t="s">
        <v>208</v>
      </c>
      <c r="H41" s="54" t="s">
        <v>254</v>
      </c>
      <c r="I41" s="90" t="s">
        <v>255</v>
      </c>
      <c r="J41" s="90"/>
    </row>
    <row r="42" spans="2:10" ht="16.5" customHeight="1">
      <c r="B42" s="55"/>
      <c r="C42" s="91" t="s">
        <v>151</v>
      </c>
      <c r="D42" s="91"/>
      <c r="E42" s="57"/>
      <c r="F42" s="58" t="s">
        <v>152</v>
      </c>
      <c r="G42" s="59" t="s">
        <v>209</v>
      </c>
      <c r="H42" s="59" t="s">
        <v>254</v>
      </c>
      <c r="I42" s="92" t="s">
        <v>256</v>
      </c>
      <c r="J42" s="92"/>
    </row>
    <row r="43" spans="2:10" ht="16.5" customHeight="1">
      <c r="B43" s="60"/>
      <c r="C43" s="148"/>
      <c r="D43" s="149"/>
      <c r="E43" s="56" t="s">
        <v>148</v>
      </c>
      <c r="F43" s="58" t="s">
        <v>149</v>
      </c>
      <c r="G43" s="59" t="s">
        <v>185</v>
      </c>
      <c r="H43" s="59" t="s">
        <v>254</v>
      </c>
      <c r="I43" s="146" t="s">
        <v>257</v>
      </c>
      <c r="J43" s="147"/>
    </row>
    <row r="44" spans="2:10" ht="5.25" customHeight="1" hidden="1">
      <c r="B44" s="94"/>
      <c r="C44" s="94"/>
      <c r="D44" s="94"/>
      <c r="E44" s="94"/>
      <c r="F44" s="95"/>
      <c r="G44" s="95"/>
      <c r="H44" s="95"/>
      <c r="I44" s="95"/>
      <c r="J44" s="95"/>
    </row>
    <row r="45" spans="2:10" ht="19.5" customHeight="1">
      <c r="B45" s="141" t="s">
        <v>143</v>
      </c>
      <c r="C45" s="141"/>
      <c r="D45" s="141"/>
      <c r="E45" s="141"/>
      <c r="F45" s="141"/>
      <c r="G45" s="73" t="s">
        <v>258</v>
      </c>
      <c r="H45" s="73" t="s">
        <v>259</v>
      </c>
      <c r="I45" s="109" t="s">
        <v>260</v>
      </c>
      <c r="J45" s="109"/>
    </row>
    <row r="46" spans="2:10" ht="12.75">
      <c r="B46" s="142" t="s">
        <v>4</v>
      </c>
      <c r="C46" s="142"/>
      <c r="D46" s="142"/>
      <c r="E46" s="142"/>
      <c r="F46" s="142"/>
      <c r="G46" s="143"/>
      <c r="H46" s="143"/>
      <c r="I46" s="144"/>
      <c r="J46" s="145"/>
    </row>
    <row r="47" spans="2:10" ht="15" customHeight="1">
      <c r="B47" s="150" t="s">
        <v>210</v>
      </c>
      <c r="C47" s="150"/>
      <c r="D47" s="150"/>
      <c r="E47" s="150"/>
      <c r="F47" s="150"/>
      <c r="G47" s="151">
        <v>15858937</v>
      </c>
      <c r="H47" s="151">
        <v>-51831</v>
      </c>
      <c r="I47" s="152">
        <v>15807106</v>
      </c>
      <c r="J47" s="153"/>
    </row>
    <row r="48" spans="2:10" ht="12.75">
      <c r="B48" s="142" t="s">
        <v>333</v>
      </c>
      <c r="C48" s="142"/>
      <c r="D48" s="142"/>
      <c r="E48" s="142"/>
      <c r="F48" s="142"/>
      <c r="G48" s="74"/>
      <c r="H48" s="74"/>
      <c r="I48" s="107"/>
      <c r="J48" s="108"/>
    </row>
    <row r="49" spans="2:10" ht="13.5" customHeight="1">
      <c r="B49" s="142" t="s">
        <v>334</v>
      </c>
      <c r="C49" s="142"/>
      <c r="D49" s="142"/>
      <c r="E49" s="142"/>
      <c r="F49" s="142"/>
      <c r="G49" s="74">
        <v>7220044</v>
      </c>
      <c r="H49" s="74">
        <v>0</v>
      </c>
      <c r="I49" s="107">
        <v>7220044</v>
      </c>
      <c r="J49" s="108"/>
    </row>
    <row r="50" spans="2:10" ht="13.5" customHeight="1">
      <c r="B50" s="142" t="s">
        <v>335</v>
      </c>
      <c r="C50" s="142"/>
      <c r="D50" s="142"/>
      <c r="E50" s="142"/>
      <c r="F50" s="142"/>
      <c r="G50" s="74">
        <v>706531</v>
      </c>
      <c r="H50" s="74">
        <v>-7100</v>
      </c>
      <c r="I50" s="107">
        <v>699431</v>
      </c>
      <c r="J50" s="108"/>
    </row>
    <row r="51" spans="2:10" ht="13.5" customHeight="1">
      <c r="B51" s="142" t="s">
        <v>443</v>
      </c>
      <c r="C51" s="142"/>
      <c r="D51" s="142"/>
      <c r="E51" s="142"/>
      <c r="F51" s="142"/>
      <c r="G51" s="74">
        <v>3985018</v>
      </c>
      <c r="H51" s="74">
        <v>0</v>
      </c>
      <c r="I51" s="107">
        <v>3985018</v>
      </c>
      <c r="J51" s="108"/>
    </row>
    <row r="52" spans="2:10" ht="13.5" customHeight="1">
      <c r="B52" s="142" t="s">
        <v>444</v>
      </c>
      <c r="C52" s="142"/>
      <c r="D52" s="142"/>
      <c r="E52" s="142"/>
      <c r="F52" s="142"/>
      <c r="G52" s="74">
        <v>276739</v>
      </c>
      <c r="H52" s="74">
        <v>0</v>
      </c>
      <c r="I52" s="107">
        <v>276739</v>
      </c>
      <c r="J52" s="108"/>
    </row>
    <row r="53" spans="2:10" ht="13.5" customHeight="1">
      <c r="B53" s="142" t="s">
        <v>336</v>
      </c>
      <c r="C53" s="142"/>
      <c r="D53" s="142"/>
      <c r="E53" s="142"/>
      <c r="F53" s="142"/>
      <c r="G53" s="74">
        <v>16649</v>
      </c>
      <c r="H53" s="74">
        <v>-16649</v>
      </c>
      <c r="I53" s="107">
        <v>0</v>
      </c>
      <c r="J53" s="108"/>
    </row>
    <row r="54" spans="2:10" ht="13.5" customHeight="1">
      <c r="B54" s="142" t="s">
        <v>337</v>
      </c>
      <c r="C54" s="142"/>
      <c r="D54" s="142"/>
      <c r="E54" s="142"/>
      <c r="F54" s="142"/>
      <c r="G54" s="74">
        <v>85800</v>
      </c>
      <c r="H54" s="74">
        <v>0</v>
      </c>
      <c r="I54" s="107">
        <v>85800</v>
      </c>
      <c r="J54" s="108"/>
    </row>
    <row r="55" spans="2:10" ht="15.75" customHeight="1">
      <c r="B55" s="150" t="s">
        <v>338</v>
      </c>
      <c r="C55" s="150"/>
      <c r="D55" s="150"/>
      <c r="E55" s="150"/>
      <c r="F55" s="150"/>
      <c r="G55" s="151">
        <v>6389261</v>
      </c>
      <c r="H55" s="151">
        <v>-34669</v>
      </c>
      <c r="I55" s="152">
        <v>6354592</v>
      </c>
      <c r="J55" s="153"/>
    </row>
    <row r="56" spans="2:10" ht="12.75">
      <c r="B56" s="142" t="s">
        <v>333</v>
      </c>
      <c r="C56" s="142"/>
      <c r="D56" s="142"/>
      <c r="E56" s="142"/>
      <c r="F56" s="142"/>
      <c r="G56" s="74"/>
      <c r="H56" s="74"/>
      <c r="I56" s="107"/>
      <c r="J56" s="108"/>
    </row>
    <row r="57" spans="2:10" ht="14.25" customHeight="1">
      <c r="B57" s="142" t="s">
        <v>445</v>
      </c>
      <c r="C57" s="142"/>
      <c r="D57" s="142"/>
      <c r="E57" s="142"/>
      <c r="F57" s="142"/>
      <c r="G57" s="74">
        <v>5133844</v>
      </c>
      <c r="H57" s="74">
        <v>0</v>
      </c>
      <c r="I57" s="107">
        <v>5133844</v>
      </c>
      <c r="J57" s="108"/>
    </row>
  </sheetData>
  <sheetProtection/>
  <mergeCells count="113">
    <mergeCell ref="B55:F55"/>
    <mergeCell ref="B56:F56"/>
    <mergeCell ref="B57:F57"/>
    <mergeCell ref="I53:J53"/>
    <mergeCell ref="I54:J54"/>
    <mergeCell ref="I55:J55"/>
    <mergeCell ref="I56:J56"/>
    <mergeCell ref="I57:J57"/>
    <mergeCell ref="B45:F45"/>
    <mergeCell ref="I45:J45"/>
    <mergeCell ref="B46:F46"/>
    <mergeCell ref="B47:F47"/>
    <mergeCell ref="B48:F48"/>
    <mergeCell ref="B49:F49"/>
    <mergeCell ref="I46:J46"/>
    <mergeCell ref="I47:J47"/>
    <mergeCell ref="I48:J48"/>
    <mergeCell ref="I49:J49"/>
    <mergeCell ref="C42:D42"/>
    <mergeCell ref="I42:J42"/>
    <mergeCell ref="C43:D43"/>
    <mergeCell ref="I43:J43"/>
    <mergeCell ref="B44:E44"/>
    <mergeCell ref="F44:J44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33:D33"/>
    <mergeCell ref="I33:J33"/>
    <mergeCell ref="C34:D34"/>
    <mergeCell ref="I34:J34"/>
    <mergeCell ref="C35:D35"/>
    <mergeCell ref="I35:J35"/>
    <mergeCell ref="C29:D29"/>
    <mergeCell ref="C30:D30"/>
    <mergeCell ref="C31:D31"/>
    <mergeCell ref="I31:J31"/>
    <mergeCell ref="C32:D32"/>
    <mergeCell ref="I32:J32"/>
    <mergeCell ref="C26:D26"/>
    <mergeCell ref="C27:D27"/>
    <mergeCell ref="C28:D28"/>
    <mergeCell ref="B50:F50"/>
    <mergeCell ref="B51:F51"/>
    <mergeCell ref="B52:F52"/>
    <mergeCell ref="I30:J30"/>
    <mergeCell ref="I50:J50"/>
    <mergeCell ref="I51:J51"/>
    <mergeCell ref="I52:J52"/>
    <mergeCell ref="B53:F53"/>
    <mergeCell ref="B54:F54"/>
    <mergeCell ref="C13:D13"/>
    <mergeCell ref="I29:J29"/>
    <mergeCell ref="I25:J25"/>
    <mergeCell ref="I26:J26"/>
    <mergeCell ref="I27:J27"/>
    <mergeCell ref="I28:J28"/>
    <mergeCell ref="C22:D22"/>
    <mergeCell ref="I22:J22"/>
    <mergeCell ref="C23:D23"/>
    <mergeCell ref="I23:J23"/>
    <mergeCell ref="C24:D24"/>
    <mergeCell ref="I24:J24"/>
    <mergeCell ref="C25:D25"/>
    <mergeCell ref="C19:D19"/>
    <mergeCell ref="I19:J19"/>
    <mergeCell ref="C20:D20"/>
    <mergeCell ref="I20:J20"/>
    <mergeCell ref="C21:D21"/>
    <mergeCell ref="I21:J21"/>
    <mergeCell ref="C16:D16"/>
    <mergeCell ref="I16:J16"/>
    <mergeCell ref="C17:D17"/>
    <mergeCell ref="I17:J17"/>
    <mergeCell ref="C18:D18"/>
    <mergeCell ref="I18:J18"/>
    <mergeCell ref="C12:D12"/>
    <mergeCell ref="I12:J12"/>
    <mergeCell ref="C14:D14"/>
    <mergeCell ref="I14:J14"/>
    <mergeCell ref="C15:D15"/>
    <mergeCell ref="I15:J15"/>
    <mergeCell ref="C9:D9"/>
    <mergeCell ref="I9:J9"/>
    <mergeCell ref="C10:D10"/>
    <mergeCell ref="I10:J10"/>
    <mergeCell ref="C11:D11"/>
    <mergeCell ref="I11:J11"/>
    <mergeCell ref="C6:D6"/>
    <mergeCell ref="I6:J6"/>
    <mergeCell ref="C7:D7"/>
    <mergeCell ref="I7:J7"/>
    <mergeCell ref="C8:D8"/>
    <mergeCell ref="I8:J8"/>
    <mergeCell ref="A1:J1"/>
    <mergeCell ref="C3:D3"/>
    <mergeCell ref="I3:J3"/>
    <mergeCell ref="C4:D4"/>
    <mergeCell ref="I4:J4"/>
    <mergeCell ref="I13:J13"/>
    <mergeCell ref="B2:G2"/>
    <mergeCell ref="H2:J2"/>
    <mergeCell ref="C5:D5"/>
    <mergeCell ref="I5:J5"/>
  </mergeCells>
  <printOptions horizontalCentered="1"/>
  <pageMargins left="0.7086614173228347" right="0.7086614173228347" top="1.2598425196850394" bottom="0.7480314960629921" header="0.3937007874015748" footer="0.31496062992125984"/>
  <pageSetup horizontalDpi="600" verticalDpi="600" orientation="landscape" paperSize="9" r:id="rId1"/>
  <headerFooter>
    <oddHeader>&amp;R&amp;"Arial,Pogrubiony"&amp;12Załącznik Nr 2&amp;"Arial,Normalny"&amp;10
do uchwały Nr XVIII/142/2012 
Rady Miasta Radziejów z dnia 28 grudnia 2012 roku 
w sprawie zmian w budżecie  Miasta Radziejów na 2012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110" t="s">
        <v>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6</v>
      </c>
    </row>
    <row r="3" spans="1:14" s="1" customFormat="1" ht="12.75" customHeight="1">
      <c r="A3" s="111" t="s">
        <v>7</v>
      </c>
      <c r="B3" s="111" t="s">
        <v>0</v>
      </c>
      <c r="C3" s="111" t="s">
        <v>8</v>
      </c>
      <c r="D3" s="111" t="s">
        <v>9</v>
      </c>
      <c r="E3" s="112" t="s">
        <v>10</v>
      </c>
      <c r="F3" s="112" t="s">
        <v>11</v>
      </c>
      <c r="G3" s="4"/>
      <c r="H3" s="112" t="s">
        <v>12</v>
      </c>
      <c r="I3" s="112"/>
      <c r="J3" s="112"/>
      <c r="K3" s="112"/>
      <c r="L3" s="112"/>
      <c r="M3" s="112" t="s">
        <v>13</v>
      </c>
      <c r="N3" s="112" t="s">
        <v>14</v>
      </c>
    </row>
    <row r="4" spans="1:14" s="1" customFormat="1" ht="11.25" customHeight="1">
      <c r="A4" s="111"/>
      <c r="B4" s="111"/>
      <c r="C4" s="111"/>
      <c r="D4" s="111"/>
      <c r="E4" s="112"/>
      <c r="F4" s="112"/>
      <c r="G4" s="112" t="s">
        <v>15</v>
      </c>
      <c r="H4" s="112" t="s">
        <v>87</v>
      </c>
      <c r="I4" s="112" t="s">
        <v>16</v>
      </c>
      <c r="J4" s="112"/>
      <c r="K4" s="112"/>
      <c r="L4" s="112"/>
      <c r="M4" s="112"/>
      <c r="N4" s="112"/>
    </row>
    <row r="5" spans="1:14" s="1" customFormat="1" ht="22.5" customHeight="1">
      <c r="A5" s="111"/>
      <c r="B5" s="111"/>
      <c r="C5" s="111"/>
      <c r="D5" s="111"/>
      <c r="E5" s="112"/>
      <c r="F5" s="112"/>
      <c r="G5" s="112"/>
      <c r="H5" s="112"/>
      <c r="I5" s="112" t="s">
        <v>17</v>
      </c>
      <c r="J5" s="112" t="s">
        <v>18</v>
      </c>
      <c r="K5" s="112" t="s">
        <v>19</v>
      </c>
      <c r="L5" s="112" t="s">
        <v>20</v>
      </c>
      <c r="M5" s="112"/>
      <c r="N5" s="112"/>
    </row>
    <row r="6" spans="1:14" s="1" customFormat="1" ht="12.75">
      <c r="A6" s="111"/>
      <c r="B6" s="111"/>
      <c r="C6" s="111"/>
      <c r="D6" s="111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s="1" customFormat="1" ht="27" customHeight="1">
      <c r="A7" s="111"/>
      <c r="B7" s="111"/>
      <c r="C7" s="111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s="6" customFormat="1" ht="11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/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/>
      <c r="N8" s="5">
        <v>12</v>
      </c>
    </row>
    <row r="9" spans="1:15" s="14" customFormat="1" ht="45" customHeight="1">
      <c r="A9" s="7" t="s">
        <v>21</v>
      </c>
      <c r="B9" s="8">
        <v>600</v>
      </c>
      <c r="C9" s="8">
        <v>60016</v>
      </c>
      <c r="D9" s="9" t="s">
        <v>22</v>
      </c>
      <c r="E9" s="10" t="s">
        <v>23</v>
      </c>
      <c r="F9" s="11">
        <v>2132303</v>
      </c>
      <c r="G9" s="11">
        <v>1331283</v>
      </c>
      <c r="H9" s="11">
        <v>801020</v>
      </c>
      <c r="I9" s="11">
        <f>4484+398268</f>
        <v>402752</v>
      </c>
      <c r="J9" s="11">
        <v>0</v>
      </c>
      <c r="K9" s="10" t="s">
        <v>24</v>
      </c>
      <c r="L9" s="11">
        <v>398268</v>
      </c>
      <c r="M9" s="11">
        <v>0</v>
      </c>
      <c r="N9" s="12" t="s">
        <v>25</v>
      </c>
      <c r="O9" s="13"/>
    </row>
    <row r="10" spans="1:15" s="14" customFormat="1" ht="48.75" customHeight="1">
      <c r="A10" s="7" t="s">
        <v>26</v>
      </c>
      <c r="B10" s="8">
        <v>600</v>
      </c>
      <c r="C10" s="8">
        <v>60016</v>
      </c>
      <c r="D10" s="9" t="s">
        <v>27</v>
      </c>
      <c r="E10" s="10" t="s">
        <v>28</v>
      </c>
      <c r="F10" s="11">
        <v>1204993</v>
      </c>
      <c r="G10" s="11">
        <v>645607</v>
      </c>
      <c r="H10" s="11">
        <v>559386</v>
      </c>
      <c r="I10" s="11">
        <f>14842+272272</f>
        <v>287114</v>
      </c>
      <c r="J10" s="11">
        <v>0</v>
      </c>
      <c r="K10" s="10" t="s">
        <v>24</v>
      </c>
      <c r="L10" s="11">
        <v>272272</v>
      </c>
      <c r="M10" s="11">
        <v>0</v>
      </c>
      <c r="N10" s="12" t="s">
        <v>25</v>
      </c>
      <c r="O10" s="13"/>
    </row>
    <row r="11" spans="1:15" s="14" customFormat="1" ht="48.75" customHeight="1">
      <c r="A11" s="7" t="s">
        <v>29</v>
      </c>
      <c r="B11" s="8">
        <v>600</v>
      </c>
      <c r="C11" s="8">
        <v>60016</v>
      </c>
      <c r="D11" s="9">
        <v>6050</v>
      </c>
      <c r="E11" s="48" t="s">
        <v>30</v>
      </c>
      <c r="F11" s="11">
        <v>568122</v>
      </c>
      <c r="G11" s="11">
        <v>9543</v>
      </c>
      <c r="H11" s="11">
        <v>27038</v>
      </c>
      <c r="I11" s="11">
        <v>27038</v>
      </c>
      <c r="J11" s="11">
        <v>0</v>
      </c>
      <c r="K11" s="10" t="s">
        <v>24</v>
      </c>
      <c r="L11" s="11">
        <v>0</v>
      </c>
      <c r="M11" s="11">
        <v>531541</v>
      </c>
      <c r="N11" s="12" t="s">
        <v>25</v>
      </c>
      <c r="O11" s="13"/>
    </row>
    <row r="12" spans="1:15" s="14" customFormat="1" ht="48.75" customHeight="1">
      <c r="A12" s="7" t="s">
        <v>31</v>
      </c>
      <c r="B12" s="8">
        <v>600</v>
      </c>
      <c r="C12" s="8">
        <v>60016</v>
      </c>
      <c r="D12" s="9">
        <v>6050</v>
      </c>
      <c r="E12" s="49" t="s">
        <v>446</v>
      </c>
      <c r="F12" s="11">
        <v>11500</v>
      </c>
      <c r="G12" s="11">
        <v>0</v>
      </c>
      <c r="H12" s="11">
        <v>11500</v>
      </c>
      <c r="I12" s="11">
        <v>11500</v>
      </c>
      <c r="J12" s="11">
        <v>0</v>
      </c>
      <c r="K12" s="10" t="s">
        <v>24</v>
      </c>
      <c r="L12" s="11">
        <v>0</v>
      </c>
      <c r="M12" s="11">
        <v>0</v>
      </c>
      <c r="N12" s="12" t="s">
        <v>25</v>
      </c>
      <c r="O12" s="13"/>
    </row>
    <row r="13" spans="1:15" ht="72.75" customHeight="1">
      <c r="A13" s="7" t="s">
        <v>32</v>
      </c>
      <c r="B13" s="15">
        <v>700</v>
      </c>
      <c r="C13" s="15">
        <v>70005</v>
      </c>
      <c r="D13" s="16">
        <v>6050</v>
      </c>
      <c r="E13" s="20" t="s">
        <v>212</v>
      </c>
      <c r="F13" s="18">
        <v>706555</v>
      </c>
      <c r="G13" s="18">
        <v>123295</v>
      </c>
      <c r="H13" s="18">
        <v>583260</v>
      </c>
      <c r="I13" s="18">
        <v>136346</v>
      </c>
      <c r="J13" s="18">
        <v>190000</v>
      </c>
      <c r="K13" s="17" t="s">
        <v>193</v>
      </c>
      <c r="L13" s="18">
        <v>0</v>
      </c>
      <c r="M13" s="18">
        <v>0</v>
      </c>
      <c r="N13" s="12" t="s">
        <v>25</v>
      </c>
      <c r="O13" s="21"/>
    </row>
    <row r="14" spans="1:15" ht="48">
      <c r="A14" s="7" t="s">
        <v>33</v>
      </c>
      <c r="B14" s="15">
        <v>700</v>
      </c>
      <c r="C14" s="15">
        <v>70005</v>
      </c>
      <c r="D14" s="15">
        <v>6050</v>
      </c>
      <c r="E14" s="20" t="s">
        <v>49</v>
      </c>
      <c r="F14" s="18">
        <v>172970</v>
      </c>
      <c r="G14" s="18">
        <v>10566</v>
      </c>
      <c r="H14" s="18">
        <v>162404</v>
      </c>
      <c r="I14" s="18">
        <v>93404</v>
      </c>
      <c r="J14" s="18">
        <v>69000</v>
      </c>
      <c r="K14" s="17" t="s">
        <v>34</v>
      </c>
      <c r="L14" s="22">
        <v>0</v>
      </c>
      <c r="M14" s="18">
        <v>0</v>
      </c>
      <c r="N14" s="12" t="s">
        <v>25</v>
      </c>
      <c r="O14" s="19"/>
    </row>
    <row r="15" spans="1:15" ht="48">
      <c r="A15" s="7" t="s">
        <v>35</v>
      </c>
      <c r="B15" s="15">
        <v>700</v>
      </c>
      <c r="C15" s="15">
        <v>70005</v>
      </c>
      <c r="D15" s="15">
        <v>6050</v>
      </c>
      <c r="E15" s="20" t="s">
        <v>102</v>
      </c>
      <c r="F15" s="18">
        <v>11500</v>
      </c>
      <c r="G15" s="18">
        <v>0</v>
      </c>
      <c r="H15" s="18">
        <v>11500</v>
      </c>
      <c r="I15" s="18">
        <v>11500</v>
      </c>
      <c r="J15" s="18">
        <v>0</v>
      </c>
      <c r="K15" s="17" t="s">
        <v>34</v>
      </c>
      <c r="L15" s="22">
        <v>0</v>
      </c>
      <c r="M15" s="18">
        <v>0</v>
      </c>
      <c r="N15" s="12" t="s">
        <v>25</v>
      </c>
      <c r="O15" s="19"/>
    </row>
    <row r="16" spans="1:15" ht="48">
      <c r="A16" s="7" t="s">
        <v>37</v>
      </c>
      <c r="B16" s="15">
        <v>700</v>
      </c>
      <c r="C16" s="15">
        <v>70005</v>
      </c>
      <c r="D16" s="15">
        <v>6050</v>
      </c>
      <c r="E16" s="20" t="s">
        <v>188</v>
      </c>
      <c r="F16" s="18">
        <v>4500</v>
      </c>
      <c r="G16" s="18">
        <v>0</v>
      </c>
      <c r="H16" s="18">
        <v>4500</v>
      </c>
      <c r="I16" s="18">
        <v>4500</v>
      </c>
      <c r="J16" s="18">
        <v>0</v>
      </c>
      <c r="K16" s="17" t="s">
        <v>34</v>
      </c>
      <c r="L16" s="22">
        <v>0</v>
      </c>
      <c r="M16" s="18">
        <v>0</v>
      </c>
      <c r="N16" s="12" t="s">
        <v>25</v>
      </c>
      <c r="O16" s="19"/>
    </row>
    <row r="17" spans="1:15" ht="48">
      <c r="A17" s="7" t="s">
        <v>39</v>
      </c>
      <c r="B17" s="15">
        <v>700</v>
      </c>
      <c r="C17" s="15">
        <v>70005</v>
      </c>
      <c r="D17" s="15">
        <v>6050</v>
      </c>
      <c r="E17" s="20" t="s">
        <v>189</v>
      </c>
      <c r="F17" s="18">
        <v>4900</v>
      </c>
      <c r="G17" s="18">
        <v>0</v>
      </c>
      <c r="H17" s="18">
        <v>4900</v>
      </c>
      <c r="I17" s="18">
        <v>4900</v>
      </c>
      <c r="J17" s="18">
        <v>0</v>
      </c>
      <c r="K17" s="17" t="s">
        <v>34</v>
      </c>
      <c r="L17" s="22">
        <v>0</v>
      </c>
      <c r="M17" s="18">
        <v>0</v>
      </c>
      <c r="N17" s="12" t="s">
        <v>25</v>
      </c>
      <c r="O17" s="19"/>
    </row>
    <row r="18" spans="1:15" ht="48">
      <c r="A18" s="7" t="s">
        <v>41</v>
      </c>
      <c r="B18" s="15">
        <v>720</v>
      </c>
      <c r="C18" s="15">
        <v>72095</v>
      </c>
      <c r="D18" s="15">
        <v>6059</v>
      </c>
      <c r="E18" s="20" t="s">
        <v>94</v>
      </c>
      <c r="F18" s="18">
        <v>28900</v>
      </c>
      <c r="G18" s="18">
        <v>0</v>
      </c>
      <c r="H18" s="18">
        <v>5201</v>
      </c>
      <c r="I18" s="18">
        <v>5201</v>
      </c>
      <c r="J18" s="18">
        <v>0</v>
      </c>
      <c r="K18" s="17" t="s">
        <v>34</v>
      </c>
      <c r="L18" s="22">
        <v>0</v>
      </c>
      <c r="M18" s="18">
        <v>23699</v>
      </c>
      <c r="N18" s="12" t="s">
        <v>25</v>
      </c>
      <c r="O18" s="19"/>
    </row>
    <row r="19" spans="1:15" ht="48">
      <c r="A19" s="7" t="s">
        <v>88</v>
      </c>
      <c r="B19" s="15">
        <v>750</v>
      </c>
      <c r="C19" s="15">
        <v>75023</v>
      </c>
      <c r="D19" s="15">
        <v>6050</v>
      </c>
      <c r="E19" s="20" t="s">
        <v>97</v>
      </c>
      <c r="F19" s="18">
        <v>23824</v>
      </c>
      <c r="G19" s="18">
        <v>3824</v>
      </c>
      <c r="H19" s="18">
        <v>20000</v>
      </c>
      <c r="I19" s="18">
        <v>20000</v>
      </c>
      <c r="J19" s="18">
        <v>0</v>
      </c>
      <c r="K19" s="17" t="s">
        <v>34</v>
      </c>
      <c r="L19" s="22">
        <v>0</v>
      </c>
      <c r="M19" s="18">
        <v>0</v>
      </c>
      <c r="N19" s="12" t="s">
        <v>25</v>
      </c>
      <c r="O19" s="19"/>
    </row>
    <row r="20" spans="1:15" ht="78.75">
      <c r="A20" s="7" t="s">
        <v>92</v>
      </c>
      <c r="B20" s="15">
        <v>754</v>
      </c>
      <c r="C20" s="15">
        <v>75411</v>
      </c>
      <c r="D20" s="15">
        <v>6170</v>
      </c>
      <c r="E20" s="20" t="s">
        <v>91</v>
      </c>
      <c r="F20" s="18">
        <v>15000</v>
      </c>
      <c r="G20" s="18">
        <v>0</v>
      </c>
      <c r="H20" s="18">
        <v>15000</v>
      </c>
      <c r="I20" s="18">
        <v>15000</v>
      </c>
      <c r="J20" s="18">
        <v>0</v>
      </c>
      <c r="K20" s="17" t="s">
        <v>34</v>
      </c>
      <c r="L20" s="22">
        <v>0</v>
      </c>
      <c r="M20" s="18">
        <v>0</v>
      </c>
      <c r="N20" s="12" t="s">
        <v>25</v>
      </c>
      <c r="O20" s="19"/>
    </row>
    <row r="21" spans="1:15" ht="48">
      <c r="A21" s="7" t="s">
        <v>93</v>
      </c>
      <c r="B21" s="15">
        <v>754</v>
      </c>
      <c r="C21" s="15">
        <v>75495</v>
      </c>
      <c r="D21" s="15">
        <v>6050</v>
      </c>
      <c r="E21" s="17" t="s">
        <v>36</v>
      </c>
      <c r="F21" s="18">
        <v>62372</v>
      </c>
      <c r="G21" s="18">
        <v>32392</v>
      </c>
      <c r="H21" s="18">
        <v>14301</v>
      </c>
      <c r="I21" s="18">
        <v>14301</v>
      </c>
      <c r="J21" s="18">
        <v>0</v>
      </c>
      <c r="K21" s="17" t="s">
        <v>24</v>
      </c>
      <c r="L21" s="22">
        <v>0</v>
      </c>
      <c r="M21" s="18">
        <v>15679</v>
      </c>
      <c r="N21" s="12" t="s">
        <v>25</v>
      </c>
      <c r="O21" s="23"/>
    </row>
    <row r="22" spans="1:15" ht="48">
      <c r="A22" s="7" t="s">
        <v>95</v>
      </c>
      <c r="B22" s="15">
        <v>801</v>
      </c>
      <c r="C22" s="15">
        <v>80101</v>
      </c>
      <c r="D22" s="15">
        <v>6050</v>
      </c>
      <c r="E22" s="17" t="s">
        <v>38</v>
      </c>
      <c r="F22" s="18">
        <v>3782395</v>
      </c>
      <c r="G22" s="18">
        <v>54363</v>
      </c>
      <c r="H22" s="18">
        <v>40000</v>
      </c>
      <c r="I22" s="18">
        <v>40000</v>
      </c>
      <c r="J22" s="18">
        <v>0</v>
      </c>
      <c r="K22" s="17" t="s">
        <v>24</v>
      </c>
      <c r="L22" s="22">
        <v>0</v>
      </c>
      <c r="M22" s="18">
        <v>3688032</v>
      </c>
      <c r="N22" s="12" t="s">
        <v>25</v>
      </c>
      <c r="O22" s="23"/>
    </row>
    <row r="23" spans="1:15" ht="48">
      <c r="A23" s="7" t="s">
        <v>96</v>
      </c>
      <c r="B23" s="15">
        <v>801</v>
      </c>
      <c r="C23" s="15">
        <v>80104</v>
      </c>
      <c r="D23" s="16" t="s">
        <v>22</v>
      </c>
      <c r="E23" s="17" t="s">
        <v>40</v>
      </c>
      <c r="F23" s="18">
        <v>334945</v>
      </c>
      <c r="G23" s="24">
        <v>35560</v>
      </c>
      <c r="H23" s="18">
        <v>299385</v>
      </c>
      <c r="I23" s="18">
        <v>135512</v>
      </c>
      <c r="J23" s="18">
        <v>0</v>
      </c>
      <c r="K23" s="17" t="s">
        <v>24</v>
      </c>
      <c r="L23" s="18">
        <v>163873</v>
      </c>
      <c r="M23" s="18">
        <v>0</v>
      </c>
      <c r="N23" s="12" t="s">
        <v>25</v>
      </c>
      <c r="O23" s="23"/>
    </row>
    <row r="24" spans="1:15" ht="60">
      <c r="A24" s="7" t="s">
        <v>101</v>
      </c>
      <c r="B24" s="15">
        <v>801</v>
      </c>
      <c r="C24" s="15">
        <v>80104</v>
      </c>
      <c r="D24" s="16">
        <v>6050</v>
      </c>
      <c r="E24" s="17" t="s">
        <v>211</v>
      </c>
      <c r="F24" s="18">
        <v>5500</v>
      </c>
      <c r="G24" s="24">
        <v>0</v>
      </c>
      <c r="H24" s="18">
        <v>5500</v>
      </c>
      <c r="I24" s="18">
        <v>5500</v>
      </c>
      <c r="J24" s="18">
        <v>0</v>
      </c>
      <c r="K24" s="17" t="s">
        <v>24</v>
      </c>
      <c r="L24" s="18">
        <v>0</v>
      </c>
      <c r="M24" s="18">
        <v>0</v>
      </c>
      <c r="N24" s="12" t="s">
        <v>191</v>
      </c>
      <c r="O24" s="23"/>
    </row>
    <row r="25" spans="1:14" ht="51.75" customHeight="1">
      <c r="A25" s="7" t="s">
        <v>190</v>
      </c>
      <c r="B25" s="15">
        <v>900</v>
      </c>
      <c r="C25" s="15">
        <v>90001</v>
      </c>
      <c r="D25" s="16" t="s">
        <v>22</v>
      </c>
      <c r="E25" s="17" t="s">
        <v>42</v>
      </c>
      <c r="F25" s="18">
        <v>6628651</v>
      </c>
      <c r="G25" s="18">
        <v>855306</v>
      </c>
      <c r="H25" s="18">
        <v>3696257</v>
      </c>
      <c r="I25" s="18">
        <v>163477</v>
      </c>
      <c r="J25" s="18">
        <v>1500000</v>
      </c>
      <c r="K25" s="17" t="s">
        <v>24</v>
      </c>
      <c r="L25" s="18">
        <v>2032780</v>
      </c>
      <c r="M25" s="18">
        <v>2077088</v>
      </c>
      <c r="N25" s="12" t="s">
        <v>25</v>
      </c>
    </row>
    <row r="26" spans="1:14" ht="54" customHeight="1">
      <c r="A26" s="7" t="s">
        <v>194</v>
      </c>
      <c r="B26" s="15">
        <v>900</v>
      </c>
      <c r="C26" s="15">
        <v>90001</v>
      </c>
      <c r="D26" s="16">
        <v>6050</v>
      </c>
      <c r="E26" s="17" t="s">
        <v>192</v>
      </c>
      <c r="F26" s="18">
        <v>84030</v>
      </c>
      <c r="G26" s="18">
        <v>0</v>
      </c>
      <c r="H26" s="18">
        <v>84030</v>
      </c>
      <c r="I26" s="18">
        <v>21030</v>
      </c>
      <c r="J26" s="18">
        <v>63000</v>
      </c>
      <c r="K26" s="17" t="s">
        <v>24</v>
      </c>
      <c r="L26" s="18">
        <v>0</v>
      </c>
      <c r="M26" s="18">
        <v>0</v>
      </c>
      <c r="N26" s="12" t="s">
        <v>25</v>
      </c>
    </row>
    <row r="27" spans="1:14" ht="48" customHeight="1">
      <c r="A27" s="7" t="s">
        <v>195</v>
      </c>
      <c r="B27" s="15">
        <v>926</v>
      </c>
      <c r="C27" s="15">
        <v>92601</v>
      </c>
      <c r="D27" s="15">
        <v>6050</v>
      </c>
      <c r="E27" s="17" t="s">
        <v>90</v>
      </c>
      <c r="F27" s="18">
        <v>18227</v>
      </c>
      <c r="G27" s="18">
        <v>8817</v>
      </c>
      <c r="H27" s="18">
        <v>9410</v>
      </c>
      <c r="I27" s="18">
        <v>9410</v>
      </c>
      <c r="J27" s="18">
        <v>0</v>
      </c>
      <c r="K27" s="17" t="s">
        <v>24</v>
      </c>
      <c r="L27" s="18">
        <v>0</v>
      </c>
      <c r="M27" s="25">
        <v>0</v>
      </c>
      <c r="N27" s="12" t="s">
        <v>25</v>
      </c>
    </row>
    <row r="28" spans="1:14" s="23" customFormat="1" ht="24" customHeight="1">
      <c r="A28" s="113" t="s">
        <v>43</v>
      </c>
      <c r="B28" s="113"/>
      <c r="C28" s="113"/>
      <c r="D28" s="113"/>
      <c r="E28" s="113"/>
      <c r="F28" s="26">
        <f>SUM(F9:F27)</f>
        <v>15801187</v>
      </c>
      <c r="G28" s="26">
        <f>SUM(G9:G27)</f>
        <v>3110556</v>
      </c>
      <c r="H28" s="26">
        <f>SUM(H9:H27)</f>
        <v>6354592</v>
      </c>
      <c r="I28" s="26">
        <f>SUM(I9:I27)</f>
        <v>1408485</v>
      </c>
      <c r="J28" s="26">
        <f>SUM(J9:J27)</f>
        <v>1822000</v>
      </c>
      <c r="K28" s="26">
        <v>256914</v>
      </c>
      <c r="L28" s="26">
        <f>SUM(L9:L27)</f>
        <v>2867193</v>
      </c>
      <c r="M28" s="26">
        <f>SUM(M9:M27)</f>
        <v>6336039</v>
      </c>
      <c r="N28" s="27" t="s">
        <v>44</v>
      </c>
    </row>
    <row r="29" spans="1:14" ht="12.75">
      <c r="A29" s="28" t="s">
        <v>45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2.75">
      <c r="A30" s="28" t="s">
        <v>46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2.75">
      <c r="A31" s="28" t="s">
        <v>47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2.75">
      <c r="A32" s="28" t="s">
        <v>48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2.75">
      <c r="A34" s="2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30"/>
      <c r="N34" s="28"/>
    </row>
    <row r="35" spans="1:14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</sheetData>
  <sheetProtection selectLockedCells="1" selectUnlockedCells="1"/>
  <mergeCells count="18">
    <mergeCell ref="A28:E28"/>
    <mergeCell ref="G4:G7"/>
    <mergeCell ref="H4:H7"/>
    <mergeCell ref="I4:L4"/>
    <mergeCell ref="I5:I7"/>
    <mergeCell ref="J5:J7"/>
    <mergeCell ref="K5:K7"/>
    <mergeCell ref="L5:L7"/>
    <mergeCell ref="A1:N1"/>
    <mergeCell ref="A3:A7"/>
    <mergeCell ref="B3:B7"/>
    <mergeCell ref="C3:C7"/>
    <mergeCell ref="D3:D7"/>
    <mergeCell ref="E3:E7"/>
    <mergeCell ref="F3:F7"/>
    <mergeCell ref="H3:L3"/>
    <mergeCell ref="M3:M7"/>
    <mergeCell ref="N3:N7"/>
  </mergeCells>
  <printOptions/>
  <pageMargins left="0.5511811023622047" right="0.5118110236220472" top="1.14173228346456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3 &amp;"Arial,Normalny"do uchwały Nr XVIII/142/2012
  Rady Miasta Radziejów z dnia 28 grudnia 2012 roku  
w sprawie zmian w budżecie  Miasta Radziejów na 2012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2">
      <selection activeCell="G25" sqref="G25"/>
    </sheetView>
  </sheetViews>
  <sheetFormatPr defaultColWidth="9.140625" defaultRowHeight="12.75"/>
  <cols>
    <col min="1" max="1" width="4.28125" style="0" customWidth="1"/>
    <col min="2" max="2" width="37.57421875" style="0" customWidth="1"/>
    <col min="3" max="3" width="10.140625" style="0" customWidth="1"/>
    <col min="4" max="4" width="12.140625" style="0" hidden="1" customWidth="1"/>
    <col min="5" max="5" width="2.421875" style="0" hidden="1" customWidth="1"/>
    <col min="6" max="6" width="11.28125" style="0" customWidth="1"/>
    <col min="7" max="7" width="11.7109375" style="0" customWidth="1"/>
    <col min="8" max="8" width="13.28125" style="0" customWidth="1"/>
  </cols>
  <sheetData>
    <row r="1" spans="1:8" ht="22.5" customHeight="1">
      <c r="A1" s="119" t="s">
        <v>86</v>
      </c>
      <c r="B1" s="119"/>
      <c r="C1" s="119"/>
      <c r="D1" s="119"/>
      <c r="E1" s="119"/>
      <c r="F1" s="119"/>
      <c r="G1" s="119"/>
      <c r="H1" s="119"/>
    </row>
    <row r="2" spans="1:8" ht="12.75">
      <c r="A2" s="32"/>
      <c r="B2" s="31"/>
      <c r="C2" s="31"/>
      <c r="D2" s="31"/>
      <c r="E2" s="31"/>
      <c r="F2" s="31"/>
      <c r="G2" s="31"/>
      <c r="H2" s="31"/>
    </row>
    <row r="3" spans="1:8" ht="12.75">
      <c r="A3" s="31"/>
      <c r="B3" s="31"/>
      <c r="C3" s="31"/>
      <c r="D3" s="31"/>
      <c r="E3" s="31"/>
      <c r="F3" s="31"/>
      <c r="G3" s="31"/>
      <c r="H3" s="33" t="s">
        <v>6</v>
      </c>
    </row>
    <row r="4" spans="1:8" ht="12.75">
      <c r="A4" s="122" t="s">
        <v>7</v>
      </c>
      <c r="B4" s="122" t="s">
        <v>51</v>
      </c>
      <c r="C4" s="120" t="s">
        <v>52</v>
      </c>
      <c r="D4" s="114" t="s">
        <v>53</v>
      </c>
      <c r="E4" s="114" t="s">
        <v>54</v>
      </c>
      <c r="F4" s="114" t="s">
        <v>5</v>
      </c>
      <c r="G4" s="114" t="s">
        <v>3</v>
      </c>
      <c r="H4" s="120" t="s">
        <v>89</v>
      </c>
    </row>
    <row r="5" spans="1:8" ht="12.75">
      <c r="A5" s="122"/>
      <c r="B5" s="122"/>
      <c r="C5" s="122"/>
      <c r="D5" s="123"/>
      <c r="E5" s="115"/>
      <c r="F5" s="117"/>
      <c r="G5" s="117"/>
      <c r="H5" s="120"/>
    </row>
    <row r="6" spans="1:8" ht="25.5" customHeight="1">
      <c r="A6" s="122"/>
      <c r="B6" s="122"/>
      <c r="C6" s="122"/>
      <c r="D6" s="124"/>
      <c r="E6" s="116"/>
      <c r="F6" s="118"/>
      <c r="G6" s="118"/>
      <c r="H6" s="120"/>
    </row>
    <row r="7" spans="1:8" ht="12.75">
      <c r="A7" s="34">
        <v>1</v>
      </c>
      <c r="B7" s="34">
        <v>2</v>
      </c>
      <c r="C7" s="34">
        <v>3</v>
      </c>
      <c r="D7" s="34"/>
      <c r="E7" s="34"/>
      <c r="F7" s="34"/>
      <c r="G7" s="34"/>
      <c r="H7" s="34">
        <v>4</v>
      </c>
    </row>
    <row r="8" spans="1:8" s="36" customFormat="1" ht="32.25" customHeight="1">
      <c r="A8" s="121" t="s">
        <v>55</v>
      </c>
      <c r="B8" s="121"/>
      <c r="C8" s="39"/>
      <c r="D8" s="40"/>
      <c r="E8" s="40"/>
      <c r="F8" s="40"/>
      <c r="G8" s="40">
        <v>144285</v>
      </c>
      <c r="H8" s="41">
        <f>SUM(H9,H11,H17,H15)</f>
        <v>3196540</v>
      </c>
    </row>
    <row r="9" spans="1:8" s="36" customFormat="1" ht="17.25" customHeight="1">
      <c r="A9" s="35" t="s">
        <v>21</v>
      </c>
      <c r="B9" s="42" t="s">
        <v>56</v>
      </c>
      <c r="C9" s="35" t="s">
        <v>57</v>
      </c>
      <c r="D9" s="43"/>
      <c r="E9" s="43"/>
      <c r="F9" s="43"/>
      <c r="G9" s="43">
        <v>0</v>
      </c>
      <c r="H9" s="44">
        <v>100000</v>
      </c>
    </row>
    <row r="10" spans="1:8" s="36" customFormat="1" ht="27.75" customHeight="1">
      <c r="A10" s="35"/>
      <c r="B10" s="47" t="s">
        <v>58</v>
      </c>
      <c r="C10" s="35"/>
      <c r="D10" s="46"/>
      <c r="E10" s="43"/>
      <c r="F10" s="43"/>
      <c r="G10" s="43"/>
      <c r="H10" s="44">
        <v>0</v>
      </c>
    </row>
    <row r="11" spans="1:8" s="36" customFormat="1" ht="18" customHeight="1">
      <c r="A11" s="35" t="s">
        <v>26</v>
      </c>
      <c r="B11" s="42" t="s">
        <v>59</v>
      </c>
      <c r="C11" s="35" t="s">
        <v>57</v>
      </c>
      <c r="D11" s="46"/>
      <c r="E11" s="43"/>
      <c r="F11" s="43">
        <v>0</v>
      </c>
      <c r="G11" s="43">
        <v>0</v>
      </c>
      <c r="H11" s="44">
        <v>1722000</v>
      </c>
    </row>
    <row r="12" spans="1:8" s="36" customFormat="1" ht="42.75" customHeight="1">
      <c r="A12" s="35" t="s">
        <v>29</v>
      </c>
      <c r="B12" s="47" t="s">
        <v>60</v>
      </c>
      <c r="C12" s="35" t="s">
        <v>61</v>
      </c>
      <c r="D12" s="46"/>
      <c r="E12" s="35"/>
      <c r="F12" s="35"/>
      <c r="G12" s="35"/>
      <c r="H12" s="44">
        <v>0</v>
      </c>
    </row>
    <row r="13" spans="1:8" s="36" customFormat="1" ht="18" customHeight="1">
      <c r="A13" s="35" t="s">
        <v>31</v>
      </c>
      <c r="B13" s="42" t="s">
        <v>62</v>
      </c>
      <c r="C13" s="35" t="s">
        <v>63</v>
      </c>
      <c r="D13" s="46"/>
      <c r="E13" s="35"/>
      <c r="F13" s="35"/>
      <c r="G13" s="35"/>
      <c r="H13" s="44">
        <v>0</v>
      </c>
    </row>
    <row r="14" spans="1:8" s="36" customFormat="1" ht="18" customHeight="1">
      <c r="A14" s="35" t="s">
        <v>32</v>
      </c>
      <c r="B14" s="42" t="s">
        <v>64</v>
      </c>
      <c r="C14" s="35" t="s">
        <v>65</v>
      </c>
      <c r="D14" s="46"/>
      <c r="E14" s="35"/>
      <c r="F14" s="35"/>
      <c r="G14" s="35"/>
      <c r="H14" s="44">
        <v>0</v>
      </c>
    </row>
    <row r="15" spans="1:8" s="36" customFormat="1" ht="18" customHeight="1">
      <c r="A15" s="35" t="s">
        <v>33</v>
      </c>
      <c r="B15" s="42" t="s">
        <v>66</v>
      </c>
      <c r="C15" s="35" t="s">
        <v>67</v>
      </c>
      <c r="D15" s="46"/>
      <c r="E15" s="35"/>
      <c r="F15" s="35"/>
      <c r="G15" s="35"/>
      <c r="H15" s="44">
        <v>0</v>
      </c>
    </row>
    <row r="16" spans="1:8" s="36" customFormat="1" ht="18" customHeight="1">
      <c r="A16" s="35" t="s">
        <v>35</v>
      </c>
      <c r="B16" s="42" t="s">
        <v>68</v>
      </c>
      <c r="C16" s="35" t="s">
        <v>69</v>
      </c>
      <c r="D16" s="46"/>
      <c r="E16" s="35"/>
      <c r="F16" s="35"/>
      <c r="G16" s="35"/>
      <c r="H16" s="44">
        <v>0</v>
      </c>
    </row>
    <row r="17" spans="1:8" s="36" customFormat="1" ht="18" customHeight="1">
      <c r="A17" s="35" t="s">
        <v>37</v>
      </c>
      <c r="B17" s="42" t="s">
        <v>70</v>
      </c>
      <c r="C17" s="35" t="s">
        <v>71</v>
      </c>
      <c r="D17" s="43"/>
      <c r="E17" s="35"/>
      <c r="F17" s="43"/>
      <c r="G17" s="35"/>
      <c r="H17" s="44">
        <v>1374540</v>
      </c>
    </row>
    <row r="18" spans="1:8" s="36" customFormat="1" ht="18" customHeight="1">
      <c r="A18" s="35"/>
      <c r="B18" s="42" t="s">
        <v>72</v>
      </c>
      <c r="C18" s="35"/>
      <c r="D18" s="43"/>
      <c r="E18" s="43"/>
      <c r="F18" s="43"/>
      <c r="G18" s="43">
        <v>144285</v>
      </c>
      <c r="H18" s="44">
        <v>706715</v>
      </c>
    </row>
    <row r="19" spans="1:8" s="36" customFormat="1" ht="29.25" customHeight="1">
      <c r="A19" s="121" t="s">
        <v>73</v>
      </c>
      <c r="B19" s="121"/>
      <c r="C19" s="39"/>
      <c r="D19" s="40"/>
      <c r="E19" s="40"/>
      <c r="F19" s="40">
        <v>144285</v>
      </c>
      <c r="G19" s="40">
        <v>0</v>
      </c>
      <c r="H19" s="41">
        <f>SUM(H20:H26)</f>
        <v>667825</v>
      </c>
    </row>
    <row r="20" spans="1:8" s="36" customFormat="1" ht="18" customHeight="1">
      <c r="A20" s="35" t="s">
        <v>21</v>
      </c>
      <c r="B20" s="42" t="s">
        <v>74</v>
      </c>
      <c r="C20" s="35" t="s">
        <v>75</v>
      </c>
      <c r="D20" s="35"/>
      <c r="E20" s="43"/>
      <c r="F20" s="43"/>
      <c r="G20" s="43"/>
      <c r="H20" s="44">
        <v>105000</v>
      </c>
    </row>
    <row r="21" spans="1:8" s="36" customFormat="1" ht="18" customHeight="1">
      <c r="A21" s="35" t="s">
        <v>26</v>
      </c>
      <c r="B21" s="42" t="s">
        <v>76</v>
      </c>
      <c r="C21" s="35" t="s">
        <v>75</v>
      </c>
      <c r="D21" s="35"/>
      <c r="E21" s="35"/>
      <c r="F21" s="35"/>
      <c r="G21" s="43"/>
      <c r="H21" s="44">
        <v>229300</v>
      </c>
    </row>
    <row r="22" spans="1:8" s="36" customFormat="1" ht="43.5" customHeight="1">
      <c r="A22" s="35" t="s">
        <v>29</v>
      </c>
      <c r="B22" s="47" t="s">
        <v>98</v>
      </c>
      <c r="C22" s="35" t="s">
        <v>77</v>
      </c>
      <c r="D22" s="35"/>
      <c r="E22" s="35"/>
      <c r="F22" s="35"/>
      <c r="G22" s="35"/>
      <c r="H22" s="44">
        <v>0</v>
      </c>
    </row>
    <row r="23" spans="1:8" s="36" customFormat="1" ht="18" customHeight="1">
      <c r="A23" s="35" t="s">
        <v>31</v>
      </c>
      <c r="B23" s="42" t="s">
        <v>78</v>
      </c>
      <c r="C23" s="35" t="s">
        <v>79</v>
      </c>
      <c r="D23" s="35"/>
      <c r="E23" s="35"/>
      <c r="F23" s="35"/>
      <c r="G23" s="35"/>
      <c r="H23" s="44">
        <v>0</v>
      </c>
    </row>
    <row r="24" spans="1:8" s="36" customFormat="1" ht="18" customHeight="1">
      <c r="A24" s="35" t="s">
        <v>32</v>
      </c>
      <c r="B24" s="42" t="s">
        <v>80</v>
      </c>
      <c r="C24" s="35" t="s">
        <v>81</v>
      </c>
      <c r="D24" s="43"/>
      <c r="E24" s="35"/>
      <c r="F24" s="43">
        <v>144285</v>
      </c>
      <c r="G24" s="43">
        <v>0</v>
      </c>
      <c r="H24" s="44">
        <v>333525</v>
      </c>
    </row>
    <row r="25" spans="1:8" s="36" customFormat="1" ht="32.25" customHeight="1">
      <c r="A25" s="35" t="s">
        <v>33</v>
      </c>
      <c r="B25" s="45" t="s">
        <v>82</v>
      </c>
      <c r="C25" s="35" t="s">
        <v>83</v>
      </c>
      <c r="D25" s="35"/>
      <c r="E25" s="35"/>
      <c r="F25" s="35"/>
      <c r="G25" s="35"/>
      <c r="H25" s="44">
        <v>0</v>
      </c>
    </row>
    <row r="26" spans="1:8" s="36" customFormat="1" ht="18" customHeight="1">
      <c r="A26" s="35" t="s">
        <v>35</v>
      </c>
      <c r="B26" s="42" t="s">
        <v>84</v>
      </c>
      <c r="C26" s="35" t="s">
        <v>85</v>
      </c>
      <c r="D26" s="35"/>
      <c r="E26" s="35"/>
      <c r="F26" s="35"/>
      <c r="G26" s="35"/>
      <c r="H26" s="44">
        <v>0</v>
      </c>
    </row>
    <row r="28" spans="2:8" ht="12.75">
      <c r="B28" s="50"/>
      <c r="C28" s="23"/>
      <c r="D28" s="23"/>
      <c r="E28" s="23"/>
      <c r="F28" s="23"/>
      <c r="G28" s="23"/>
      <c r="H28" s="23"/>
    </row>
    <row r="29" spans="2:8" ht="12.75">
      <c r="B29" s="23"/>
      <c r="C29" s="23"/>
      <c r="D29" s="23"/>
      <c r="E29" s="23"/>
      <c r="F29" s="23"/>
      <c r="G29" s="23"/>
      <c r="H29" s="23"/>
    </row>
  </sheetData>
  <sheetProtection selectLockedCells="1" selectUnlockedCells="1"/>
  <mergeCells count="11">
    <mergeCell ref="A19:B19"/>
    <mergeCell ref="A4:A6"/>
    <mergeCell ref="B4:B6"/>
    <mergeCell ref="C4:C6"/>
    <mergeCell ref="D4:D6"/>
    <mergeCell ref="E4:E6"/>
    <mergeCell ref="F4:F6"/>
    <mergeCell ref="G4:G6"/>
    <mergeCell ref="A1:H1"/>
    <mergeCell ref="H4:H6"/>
    <mergeCell ref="A8:B8"/>
  </mergeCells>
  <printOptions/>
  <pageMargins left="0.7480314960629921" right="0.7086614173228347" top="1.4173228346456694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4 
&amp;"Arial,Normalny"do&amp;"Arial,Pogrubiony" &amp;"Arial,Normalny" uchwały Nr XVIII/142/2012 Rady Miasta Radziejów z dnia 28 grudnia 2012 roku 
w sprawie zmian w budżecie Miasta Radziejów na 2012 rok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0.5625" style="0" customWidth="1"/>
    <col min="2" max="2" width="4.140625" style="0" customWidth="1"/>
    <col min="3" max="3" width="5.7109375" style="0" customWidth="1"/>
    <col min="4" max="4" width="8.57421875" style="0" customWidth="1"/>
    <col min="5" max="5" width="5.421875" style="0" customWidth="1"/>
    <col min="6" max="6" width="28.8515625" style="0" customWidth="1"/>
    <col min="7" max="7" width="10.8515625" style="0" customWidth="1"/>
    <col min="8" max="8" width="10.421875" style="0" customWidth="1"/>
    <col min="9" max="9" width="12.28125" style="0" customWidth="1"/>
  </cols>
  <sheetData>
    <row r="1" spans="2:9" ht="63.75" customHeight="1">
      <c r="B1" s="125" t="s">
        <v>339</v>
      </c>
      <c r="C1" s="125"/>
      <c r="D1" s="125"/>
      <c r="E1" s="125"/>
      <c r="F1" s="125"/>
      <c r="G1" s="125"/>
      <c r="H1" s="125"/>
      <c r="I1" s="125"/>
    </row>
    <row r="2" spans="2:9" ht="29.25" customHeight="1">
      <c r="B2" s="2"/>
      <c r="C2" s="2"/>
      <c r="D2" s="2"/>
      <c r="E2" s="2"/>
      <c r="F2" s="2"/>
      <c r="G2" s="2"/>
      <c r="H2" s="2"/>
      <c r="I2" s="2"/>
    </row>
    <row r="3" spans="2:9" ht="18">
      <c r="B3" s="76"/>
      <c r="C3" s="76"/>
      <c r="D3" s="76"/>
      <c r="E3" s="76"/>
      <c r="F3" s="2"/>
      <c r="G3" s="2"/>
      <c r="H3" s="2"/>
      <c r="I3" s="2"/>
    </row>
    <row r="4" spans="2:9" ht="12.75">
      <c r="B4" s="76"/>
      <c r="C4" s="76"/>
      <c r="D4" s="76"/>
      <c r="E4" s="76"/>
      <c r="F4" s="75"/>
      <c r="G4" s="75"/>
      <c r="H4" s="75"/>
      <c r="I4" s="77" t="s">
        <v>6</v>
      </c>
    </row>
    <row r="5" spans="2:9" ht="41.25" customHeight="1">
      <c r="B5" s="38" t="s">
        <v>7</v>
      </c>
      <c r="C5" s="38" t="s">
        <v>0</v>
      </c>
      <c r="D5" s="38" t="s">
        <v>1</v>
      </c>
      <c r="E5" s="38" t="s">
        <v>2</v>
      </c>
      <c r="F5" s="38" t="s">
        <v>340</v>
      </c>
      <c r="G5" s="38" t="s">
        <v>341</v>
      </c>
      <c r="H5" s="38" t="s">
        <v>342</v>
      </c>
      <c r="I5" s="38" t="s">
        <v>343</v>
      </c>
    </row>
    <row r="6" spans="2:9" ht="12.75">
      <c r="B6" s="78">
        <v>1</v>
      </c>
      <c r="C6" s="78">
        <v>2</v>
      </c>
      <c r="D6" s="78">
        <v>3</v>
      </c>
      <c r="E6" s="78">
        <v>4</v>
      </c>
      <c r="F6" s="78">
        <v>5</v>
      </c>
      <c r="G6" s="78">
        <v>6</v>
      </c>
      <c r="H6" s="78">
        <v>7</v>
      </c>
      <c r="I6" s="78">
        <v>8</v>
      </c>
    </row>
    <row r="7" spans="2:9" s="36" customFormat="1" ht="22.5" customHeight="1">
      <c r="B7" s="79" t="s">
        <v>344</v>
      </c>
      <c r="C7" s="126" t="s">
        <v>100</v>
      </c>
      <c r="D7" s="127"/>
      <c r="E7" s="127"/>
      <c r="F7" s="128"/>
      <c r="G7" s="80">
        <v>0</v>
      </c>
      <c r="H7" s="80">
        <v>7100</v>
      </c>
      <c r="I7" s="80">
        <v>129600</v>
      </c>
    </row>
    <row r="8" spans="2:9" ht="40.5" customHeight="1">
      <c r="B8" s="81" t="s">
        <v>21</v>
      </c>
      <c r="C8" s="82" t="s">
        <v>158</v>
      </c>
      <c r="D8" s="82" t="s">
        <v>179</v>
      </c>
      <c r="E8" s="82" t="s">
        <v>227</v>
      </c>
      <c r="F8" s="47" t="s">
        <v>345</v>
      </c>
      <c r="G8" s="83">
        <v>0</v>
      </c>
      <c r="H8" s="83">
        <v>7100</v>
      </c>
      <c r="I8" s="37">
        <v>4600</v>
      </c>
    </row>
    <row r="9" spans="2:9" ht="40.5" customHeight="1">
      <c r="B9" s="81" t="s">
        <v>26</v>
      </c>
      <c r="C9" s="82" t="s">
        <v>346</v>
      </c>
      <c r="D9" s="82" t="s">
        <v>347</v>
      </c>
      <c r="E9" s="82" t="s">
        <v>227</v>
      </c>
      <c r="F9" s="47" t="s">
        <v>348</v>
      </c>
      <c r="G9" s="47"/>
      <c r="H9" s="47"/>
      <c r="I9" s="37">
        <v>125000</v>
      </c>
    </row>
    <row r="10" spans="2:9" ht="22.5" customHeight="1">
      <c r="B10" s="81" t="s">
        <v>99</v>
      </c>
      <c r="C10" s="129" t="s">
        <v>103</v>
      </c>
      <c r="D10" s="130"/>
      <c r="E10" s="130"/>
      <c r="F10" s="131"/>
      <c r="G10" s="84"/>
      <c r="H10" s="84"/>
      <c r="I10" s="85">
        <v>15000</v>
      </c>
    </row>
    <row r="11" spans="2:9" ht="40.5" customHeight="1">
      <c r="B11" s="81" t="s">
        <v>21</v>
      </c>
      <c r="C11" s="82" t="s">
        <v>158</v>
      </c>
      <c r="D11" s="82" t="s">
        <v>349</v>
      </c>
      <c r="E11" s="82" t="s">
        <v>350</v>
      </c>
      <c r="F11" s="47" t="s">
        <v>345</v>
      </c>
      <c r="G11" s="86"/>
      <c r="H11" s="86"/>
      <c r="I11" s="37">
        <v>15000</v>
      </c>
    </row>
    <row r="12" spans="2:9" s="36" customFormat="1" ht="30" customHeight="1">
      <c r="B12" s="132" t="s">
        <v>43</v>
      </c>
      <c r="C12" s="133"/>
      <c r="D12" s="133"/>
      <c r="E12" s="133"/>
      <c r="F12" s="134"/>
      <c r="G12" s="87"/>
      <c r="H12" s="87"/>
      <c r="I12" s="88">
        <f>SUM(I7+I10)</f>
        <v>144600</v>
      </c>
    </row>
    <row r="13" spans="2:9" ht="12.75">
      <c r="B13" s="76"/>
      <c r="C13" s="76"/>
      <c r="D13" s="76"/>
      <c r="E13" s="76"/>
      <c r="F13" s="76"/>
      <c r="G13" s="76"/>
      <c r="H13" s="76"/>
      <c r="I13" s="76"/>
    </row>
    <row r="14" spans="2:9" ht="12.75">
      <c r="B14" s="135"/>
      <c r="C14" s="136"/>
      <c r="D14" s="136"/>
      <c r="E14" s="136"/>
      <c r="F14" s="136"/>
      <c r="G14" s="136"/>
      <c r="H14" s="136"/>
      <c r="I14" s="136"/>
    </row>
  </sheetData>
  <sheetProtection/>
  <mergeCells count="5">
    <mergeCell ref="B1:I1"/>
    <mergeCell ref="C7:F7"/>
    <mergeCell ref="C10:F10"/>
    <mergeCell ref="B12:F12"/>
    <mergeCell ref="B14:I14"/>
  </mergeCells>
  <printOptions/>
  <pageMargins left="0.7086614173228347" right="0.7086614173228347" top="0.984251968503937" bottom="0.7480314960629921" header="0.31496062992125984" footer="0.31496062992125984"/>
  <pageSetup horizontalDpi="600" verticalDpi="600" orientation="portrait" paperSize="9" r:id="rId1"/>
  <headerFooter>
    <oddHeader>&amp;R&amp;"Arial,Pogrubiony"&amp;11Załącznik Nr 5 
&amp;"Arial,Normalny"&amp;10do uchwały Nr XVIII/142/2012 Rady Miasta Radziejów z dnia 28 grudnia 2012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2013-01-03T15:40:53Z</cp:lastPrinted>
  <dcterms:created xsi:type="dcterms:W3CDTF">2011-11-10T14:00:20Z</dcterms:created>
  <dcterms:modified xsi:type="dcterms:W3CDTF">2013-01-03T15:42:07Z</dcterms:modified>
  <cp:category/>
  <cp:version/>
  <cp:contentType/>
  <cp:contentStatus/>
</cp:coreProperties>
</file>