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3" sheetId="1" r:id="rId1"/>
    <sheet name="4" sheetId="2" r:id="rId2"/>
  </sheets>
  <definedNames>
    <definedName name="_xlnm.Print_Area" localSheetId="0">'3'!$A$1:$N$51</definedName>
  </definedNames>
  <calcPr fullCalcOnLoad="1"/>
</workbook>
</file>

<file path=xl/sharedStrings.xml><?xml version="1.0" encoding="utf-8"?>
<sst xmlns="http://schemas.openxmlformats.org/spreadsheetml/2006/main" count="165" uniqueCount="95">
  <si>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</si>
  <si>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</si>
  <si>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</si>
  <si>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</si>
  <si>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</si>
  <si>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</si>
  <si>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</si>
  <si>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</si>
  <si>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</si>
  <si>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</si>
  <si>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</si>
  <si>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kredyty
i pożyczki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</si>
  <si>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</si>
  <si>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</si>
  <si>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</si>
  <si>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</si>
  <si>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</si>
  <si>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</si>
  <si>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</si>
  <si>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</si>
  <si>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</si>
  <si>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</si>
  <si>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</si>
  <si>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</si>
  <si>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</si>
  <si>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</si>
  <si>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</si>
  <si>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</si>
  <si>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Budżet obywatelski Urząd Miasta Radziejów</t>
  </si>
  <si>
    <t>600</t>
  </si>
  <si>
    <t>60016</t>
  </si>
  <si>
    <t>Budowa systemu oczyszczania ścieków deszczowych i roztopowych na terenie Miasta Radziejów I etap</t>
  </si>
  <si>
    <t>6057    6059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</si>
  <si>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</si>
  <si>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</si>
  <si>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</si>
  <si>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</si>
  <si>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</si>
  <si>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Treść</t>
  </si>
  <si>
    <t>Zwiększe-    nie</t>
  </si>
  <si>
    <t>Zmniejszenie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</si>
  <si>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</si>
  <si>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</si>
  <si>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</si>
  <si>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</si>
  <si>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</si>
  <si>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</si>
  <si>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</si>
  <si>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</si>
  <si>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</si>
  <si>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</si>
  <si>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>Zadania inwestycyjne i inne wydatki majątkowe realizowane w 2019 r.</t>
  </si>
  <si>
    <t xml:space="preserve">Przebudowa chodnika w                   ul. Średniej </t>
  </si>
  <si>
    <t>Budowa toru rolkowego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</si>
  <si>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</si>
  <si>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</si>
  <si>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</si>
  <si>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A.
B.
C.
…</t>
  </si>
  <si>
    <t>Przychody i rozchody budżetu w 2019 roku</t>
  </si>
  <si>
    <t>Klasyfikacja
§</t>
  </si>
  <si>
    <t>Budowa przyłącza energetycznego oraz linii oświetleniowej na tzw. radziejowskich błotach</t>
  </si>
  <si>
    <t>rok budżetowy 2019 (8+9+10+11)</t>
  </si>
  <si>
    <t>środki pochodzą- ce
z innych  źródeł*</t>
  </si>
  <si>
    <t>środki wymie- nione
w art. 5 ust. 1 pkt 2 i 3 u.f.p.</t>
  </si>
  <si>
    <t>Budowa schodów przy ul.Zamkowej w Radziejowie</t>
  </si>
  <si>
    <t>Dotacja celowa dla Gminy Radziejów na dofinansowanie inwestycji pn. Budowa ścieżki pieszo-rowerowej wzdłuż drogi wojewódzkiej Nr 266 Bieganowo-Radziejów</t>
  </si>
  <si>
    <t>dochody własne jst/ wolne środki</t>
  </si>
  <si>
    <t>Modernizacja budynku mieszkalnego  przy ul. Wyzwolenia 23</t>
  </si>
  <si>
    <t>Zakup nieruchomości zabudowanej budynkiem mieszkalnym przy ul. Wyzwolenia 23</t>
  </si>
  <si>
    <t>Zakup nieruchomości zabudowanej budynkiem mieszkalnym przy ul.Toruńskiej 15</t>
  </si>
  <si>
    <t>Zakup wyposażenia do kuchni w przedszkolu przy ul. Polnej</t>
  </si>
  <si>
    <t>Miejski Zespół Szkół</t>
  </si>
  <si>
    <t>Zakup mobilnego rębaka do drewna, gałęzi</t>
  </si>
  <si>
    <t>Zakup urządzeń na plac zabaw wraz z montażem i ogrodzeniem przy ul.Stachury</t>
  </si>
  <si>
    <t xml:space="preserve">Pożyczki udzielone na finansowanie zadań realizowanych z udziałem środków pochodzących z budżetu Unii Europejskiej </t>
  </si>
  <si>
    <t>Plan  na                   2019 rok</t>
  </si>
  <si>
    <t>Budowa parkingu przy                      ul. M.Dąbrowskiej w Radziejowie</t>
  </si>
  <si>
    <t>Budowa drogi dojazdowej  (wewnętrznej) do stacji uzdatniania wody</t>
  </si>
  <si>
    <t>Budowa przyłączy sieci kanalizacji sanitarnej</t>
  </si>
  <si>
    <t>Budowa ścieżek na terenie zielonym przy ul. Chopina</t>
  </si>
  <si>
    <t>Dotacja celowa dla Radziejowskiego Domu Kultury na dofinansowanie zadania pn. Przebudowa sceny oraz modernizacja sali w celu zwiększenia funkcjonalności obiektu jako sali widowiskowo-konfe- rencyjnej na obszarze LSR</t>
  </si>
  <si>
    <t>Przebudowa drogi gminnej w ul.Komunalnej</t>
  </si>
  <si>
    <t>A. 50 000
B.
C.
…</t>
  </si>
  <si>
    <t>Budowa sieci kanalizacji sanitarnej i sieci wodociągowej w Radziejowie III etap wraz z budową stacji uzdatniania wody</t>
  </si>
  <si>
    <t>Dotacja celowa dla Radzie- jowskiego Domu Kultury na budowę wewnętrznej instalacji gazowej wraz z montażem kotła w budynku Radziejowskiego Domu Kultury (dokumentacja)</t>
  </si>
  <si>
    <t>Rozbudowa oświetlenia ulicznego przy ul. Chopina w Radziejowie</t>
  </si>
  <si>
    <t>Termomodernizacja budynków Miejskiego Zespołu Szkół w Radziejowie I etap -przebudowa kotłowni</t>
  </si>
  <si>
    <t>Budowa Otwartej Strefy Aktywności przy ul. Szkolnej w Radziejowie</t>
  </si>
  <si>
    <t>Przebudowa budynku przy ul.Kościuszki 1  w Radziejowie na cele społeczne</t>
  </si>
  <si>
    <t>Budowa instalacji elektrycznej awaryjnej w budynku B przy ul. Szkolnej 28</t>
  </si>
  <si>
    <t>Budowa parkingu przy ul. Sportowej w Radziejowie</t>
  </si>
  <si>
    <t>Budowa chodnika na działce gruntu Nr 856/8                        ul. Spacerowa</t>
  </si>
  <si>
    <t>Budowa wewnętrznej sieci hydrantowej i systemu awaryjnego oświetlenia ewakuacyjnego w budynku administracyjnym przy ul. Kościuszki 20/22 (dokumentacja)</t>
  </si>
  <si>
    <t>6057   6059</t>
  </si>
  <si>
    <t>Dotacja celowa na pomoc finansową dla Powiatu Radziejowskiego na zakup samochodu dla SPZOZ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</si>
</sst>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58" fillId="0" borderId="11" xfId="0" applyNumberFormat="1" applyFont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3" fontId="58" fillId="0" borderId="11" xfId="0" applyNumberFormat="1" applyFont="1" applyBorder="1" applyAlignment="1">
      <alignment vertical="center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J13" sqref="J13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1.00390625" style="0" customWidth="1"/>
    <col min="6" max="13" width="10.140625" style="0" customWidth="1"/>
    <col min="14" max="14" width="10.28125" style="0" customWidth="1"/>
    <col min="15" max="15" width="13.00390625" style="0" customWidth="1"/>
  </cols>
  <sheetData>
    <row r="1" spans="1:14" ht="29.2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56" t="s">
        <v>2</v>
      </c>
      <c r="B3" s="56" t="s">
        <v>0</v>
      </c>
      <c r="C3" s="56" t="s">
        <v>3</v>
      </c>
      <c r="D3" s="56" t="s">
        <v>4</v>
      </c>
      <c r="E3" s="57" t="s">
        <v>5</v>
      </c>
      <c r="F3" s="57" t="s">
        <v>6</v>
      </c>
      <c r="G3" s="4"/>
      <c r="H3" s="57" t="s">
        <v>7</v>
      </c>
      <c r="I3" s="57"/>
      <c r="J3" s="57"/>
      <c r="K3" s="57"/>
      <c r="L3" s="57"/>
      <c r="M3" s="57" t="s">
        <v>27</v>
      </c>
      <c r="N3" s="57" t="s">
        <v>8</v>
      </c>
    </row>
    <row r="4" spans="1:14" s="1" customFormat="1" ht="11.25" customHeight="1">
      <c r="A4" s="56"/>
      <c r="B4" s="56"/>
      <c r="C4" s="56"/>
      <c r="D4" s="56"/>
      <c r="E4" s="57"/>
      <c r="F4" s="57"/>
      <c r="G4" s="57" t="s">
        <v>9</v>
      </c>
      <c r="H4" s="57" t="s">
        <v>61</v>
      </c>
      <c r="I4" s="57" t="s">
        <v>10</v>
      </c>
      <c r="J4" s="57"/>
      <c r="K4" s="57"/>
      <c r="L4" s="57"/>
      <c r="M4" s="57"/>
      <c r="N4" s="57"/>
    </row>
    <row r="5" spans="1:14" s="1" customFormat="1" ht="22.5" customHeight="1">
      <c r="A5" s="56"/>
      <c r="B5" s="56"/>
      <c r="C5" s="56"/>
      <c r="D5" s="56"/>
      <c r="E5" s="57"/>
      <c r="F5" s="57"/>
      <c r="G5" s="57"/>
      <c r="H5" s="57"/>
      <c r="I5" s="57" t="s">
        <v>66</v>
      </c>
      <c r="J5" s="57" t="s">
        <v>11</v>
      </c>
      <c r="K5" s="57" t="s">
        <v>62</v>
      </c>
      <c r="L5" s="57" t="s">
        <v>63</v>
      </c>
      <c r="M5" s="57"/>
      <c r="N5" s="57"/>
    </row>
    <row r="6" spans="1:14" s="1" customFormat="1" ht="12.75">
      <c r="A6" s="56"/>
      <c r="B6" s="56"/>
      <c r="C6" s="5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1" customFormat="1" ht="34.5" customHeight="1">
      <c r="A7" s="56"/>
      <c r="B7" s="56"/>
      <c r="C7" s="56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29</v>
      </c>
      <c r="C9" s="20" t="s">
        <v>30</v>
      </c>
      <c r="D9" s="11">
        <v>6050</v>
      </c>
      <c r="E9" s="16" t="s">
        <v>76</v>
      </c>
      <c r="F9" s="15">
        <f>G9+H9</f>
        <v>158828</v>
      </c>
      <c r="G9" s="15">
        <v>6918</v>
      </c>
      <c r="H9" s="15">
        <v>151910</v>
      </c>
      <c r="I9" s="15">
        <v>151910</v>
      </c>
      <c r="J9" s="15">
        <v>0</v>
      </c>
      <c r="K9" s="17" t="s">
        <v>13</v>
      </c>
      <c r="L9" s="15">
        <v>0</v>
      </c>
      <c r="M9" s="15">
        <v>0</v>
      </c>
      <c r="N9" s="18" t="s">
        <v>14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52</v>
      </c>
      <c r="F10" s="15">
        <f>G10+H10</f>
        <v>81753</v>
      </c>
      <c r="G10" s="15">
        <v>51753</v>
      </c>
      <c r="H10" s="15">
        <v>30000</v>
      </c>
      <c r="I10" s="15">
        <v>30000</v>
      </c>
      <c r="J10" s="15">
        <v>0</v>
      </c>
      <c r="K10" s="17" t="s">
        <v>13</v>
      </c>
      <c r="L10" s="15">
        <v>0</v>
      </c>
      <c r="M10" s="15">
        <v>0</v>
      </c>
      <c r="N10" s="18" t="s">
        <v>14</v>
      </c>
      <c r="O10" s="6"/>
    </row>
    <row r="11" spans="1:15" s="7" customFormat="1" ht="45" customHeight="1">
      <c r="A11" s="19">
        <v>3</v>
      </c>
      <c r="B11" s="12">
        <v>600</v>
      </c>
      <c r="C11" s="12">
        <v>60016</v>
      </c>
      <c r="D11" s="11">
        <v>6050</v>
      </c>
      <c r="E11" s="16" t="s">
        <v>64</v>
      </c>
      <c r="F11" s="15">
        <f>G11+H11</f>
        <v>60000</v>
      </c>
      <c r="G11" s="15">
        <v>0</v>
      </c>
      <c r="H11" s="15">
        <v>60000</v>
      </c>
      <c r="I11" s="15">
        <v>60000</v>
      </c>
      <c r="J11" s="15">
        <v>0</v>
      </c>
      <c r="K11" s="17" t="s">
        <v>13</v>
      </c>
      <c r="L11" s="15">
        <v>0</v>
      </c>
      <c r="M11" s="15">
        <v>0</v>
      </c>
      <c r="N11" s="18" t="s">
        <v>14</v>
      </c>
      <c r="O11" s="6"/>
    </row>
    <row r="12" spans="1:15" s="7" customFormat="1" ht="45" customHeight="1">
      <c r="A12" s="19">
        <v>4</v>
      </c>
      <c r="B12" s="12">
        <v>600</v>
      </c>
      <c r="C12" s="12">
        <v>60016</v>
      </c>
      <c r="D12" s="11">
        <v>6050</v>
      </c>
      <c r="E12" s="14" t="s">
        <v>81</v>
      </c>
      <c r="F12" s="15">
        <f>G12+H12</f>
        <v>33570</v>
      </c>
      <c r="G12" s="15">
        <v>18570</v>
      </c>
      <c r="H12" s="15">
        <v>15000</v>
      </c>
      <c r="I12" s="15">
        <v>15000</v>
      </c>
      <c r="J12" s="15">
        <v>0</v>
      </c>
      <c r="K12" s="17" t="s">
        <v>13</v>
      </c>
      <c r="L12" s="15">
        <v>0</v>
      </c>
      <c r="M12" s="15">
        <v>0</v>
      </c>
      <c r="N12" s="18" t="s">
        <v>14</v>
      </c>
      <c r="O12" s="6"/>
    </row>
    <row r="13" spans="1:15" s="7" customFormat="1" ht="45" customHeight="1">
      <c r="A13" s="19">
        <v>5</v>
      </c>
      <c r="B13" s="12">
        <v>600</v>
      </c>
      <c r="C13" s="12">
        <v>60016</v>
      </c>
      <c r="D13" s="11">
        <v>6050</v>
      </c>
      <c r="E13" s="16" t="s">
        <v>91</v>
      </c>
      <c r="F13" s="15">
        <v>50000</v>
      </c>
      <c r="G13" s="15">
        <v>0</v>
      </c>
      <c r="H13" s="15">
        <v>50000</v>
      </c>
      <c r="I13" s="15">
        <v>50000</v>
      </c>
      <c r="J13" s="15">
        <v>0</v>
      </c>
      <c r="K13" s="17" t="s">
        <v>13</v>
      </c>
      <c r="L13" s="15">
        <v>0</v>
      </c>
      <c r="M13" s="15">
        <v>0</v>
      </c>
      <c r="N13" s="18" t="s">
        <v>14</v>
      </c>
      <c r="O13" s="6"/>
    </row>
    <row r="14" spans="1:15" s="7" customFormat="1" ht="45" customHeight="1">
      <c r="A14" s="19">
        <v>6</v>
      </c>
      <c r="B14" s="12">
        <v>600</v>
      </c>
      <c r="C14" s="12">
        <v>60016</v>
      </c>
      <c r="D14" s="11">
        <v>6050</v>
      </c>
      <c r="E14" s="14" t="s">
        <v>90</v>
      </c>
      <c r="F14" s="15">
        <v>30000</v>
      </c>
      <c r="G14" s="15">
        <v>0</v>
      </c>
      <c r="H14" s="15">
        <v>30000</v>
      </c>
      <c r="I14" s="15">
        <v>30000</v>
      </c>
      <c r="J14" s="15">
        <v>0</v>
      </c>
      <c r="K14" s="17" t="s">
        <v>13</v>
      </c>
      <c r="L14" s="15">
        <v>0</v>
      </c>
      <c r="M14" s="15">
        <v>0</v>
      </c>
      <c r="N14" s="18" t="s">
        <v>14</v>
      </c>
      <c r="O14" s="6"/>
    </row>
    <row r="15" spans="1:15" s="7" customFormat="1" ht="45" customHeight="1">
      <c r="A15" s="19">
        <v>7</v>
      </c>
      <c r="B15" s="12">
        <v>600</v>
      </c>
      <c r="C15" s="12">
        <v>60017</v>
      </c>
      <c r="D15" s="11">
        <v>6050</v>
      </c>
      <c r="E15" s="14" t="s">
        <v>77</v>
      </c>
      <c r="F15" s="15">
        <v>25000</v>
      </c>
      <c r="G15" s="15">
        <v>0</v>
      </c>
      <c r="H15" s="15">
        <v>25000</v>
      </c>
      <c r="I15" s="15">
        <v>25000</v>
      </c>
      <c r="J15" s="15">
        <v>0</v>
      </c>
      <c r="K15" s="17" t="s">
        <v>13</v>
      </c>
      <c r="L15" s="15">
        <v>0</v>
      </c>
      <c r="M15" s="15">
        <v>0</v>
      </c>
      <c r="N15" s="18" t="s">
        <v>14</v>
      </c>
      <c r="O15" s="6"/>
    </row>
    <row r="16" spans="1:15" s="7" customFormat="1" ht="81" customHeight="1">
      <c r="A16" s="19">
        <v>8</v>
      </c>
      <c r="B16" s="12">
        <v>630</v>
      </c>
      <c r="C16" s="12">
        <v>63003</v>
      </c>
      <c r="D16" s="11">
        <v>6300</v>
      </c>
      <c r="E16" s="14" t="s">
        <v>65</v>
      </c>
      <c r="F16" s="15">
        <v>38000</v>
      </c>
      <c r="G16" s="15">
        <v>0</v>
      </c>
      <c r="H16" s="15">
        <v>38000</v>
      </c>
      <c r="I16" s="15">
        <v>38000</v>
      </c>
      <c r="J16" s="15">
        <v>0</v>
      </c>
      <c r="K16" s="17" t="s">
        <v>13</v>
      </c>
      <c r="L16" s="15">
        <v>0</v>
      </c>
      <c r="M16" s="15">
        <v>0</v>
      </c>
      <c r="N16" s="18" t="s">
        <v>14</v>
      </c>
      <c r="O16" s="6"/>
    </row>
    <row r="17" spans="1:15" s="7" customFormat="1" ht="59.25" customHeight="1">
      <c r="A17" s="19">
        <v>9</v>
      </c>
      <c r="B17" s="12">
        <v>700</v>
      </c>
      <c r="C17" s="12">
        <v>70005</v>
      </c>
      <c r="D17" s="11">
        <v>6050</v>
      </c>
      <c r="E17" s="14" t="s">
        <v>35</v>
      </c>
      <c r="F17" s="15">
        <v>293238</v>
      </c>
      <c r="G17" s="15">
        <v>3238</v>
      </c>
      <c r="H17" s="15">
        <v>290000</v>
      </c>
      <c r="I17" s="15">
        <v>290000</v>
      </c>
      <c r="J17" s="15">
        <v>0</v>
      </c>
      <c r="K17" s="17" t="s">
        <v>13</v>
      </c>
      <c r="L17" s="15">
        <v>0</v>
      </c>
      <c r="M17" s="15">
        <v>0</v>
      </c>
      <c r="N17" s="18" t="s">
        <v>14</v>
      </c>
      <c r="O17" s="6"/>
    </row>
    <row r="18" spans="1:15" s="7" customFormat="1" ht="50.25" customHeight="1">
      <c r="A18" s="19">
        <v>10</v>
      </c>
      <c r="B18" s="12">
        <v>700</v>
      </c>
      <c r="C18" s="12">
        <v>70005</v>
      </c>
      <c r="D18" s="11">
        <v>6050</v>
      </c>
      <c r="E18" s="16" t="s">
        <v>67</v>
      </c>
      <c r="F18" s="15">
        <v>63000</v>
      </c>
      <c r="G18" s="15">
        <v>0</v>
      </c>
      <c r="H18" s="15">
        <v>63000</v>
      </c>
      <c r="I18" s="15">
        <v>63000</v>
      </c>
      <c r="J18" s="15">
        <v>0</v>
      </c>
      <c r="K18" s="17" t="s">
        <v>13</v>
      </c>
      <c r="L18" s="15">
        <v>0</v>
      </c>
      <c r="M18" s="15">
        <v>0</v>
      </c>
      <c r="N18" s="18" t="s">
        <v>14</v>
      </c>
      <c r="O18" s="6"/>
    </row>
    <row r="19" spans="1:15" s="7" customFormat="1" ht="49.5" customHeight="1">
      <c r="A19" s="19">
        <v>11</v>
      </c>
      <c r="B19" s="12">
        <v>700</v>
      </c>
      <c r="C19" s="12">
        <v>70005</v>
      </c>
      <c r="D19" s="11">
        <v>6060</v>
      </c>
      <c r="E19" s="14" t="s">
        <v>68</v>
      </c>
      <c r="F19" s="15">
        <v>79577</v>
      </c>
      <c r="G19" s="15">
        <v>0</v>
      </c>
      <c r="H19" s="15">
        <v>79577</v>
      </c>
      <c r="I19" s="15">
        <v>79577</v>
      </c>
      <c r="J19" s="15">
        <v>0</v>
      </c>
      <c r="K19" s="17" t="s">
        <v>13</v>
      </c>
      <c r="L19" s="15">
        <v>0</v>
      </c>
      <c r="M19" s="15">
        <v>0</v>
      </c>
      <c r="N19" s="18" t="s">
        <v>14</v>
      </c>
      <c r="O19" s="6"/>
    </row>
    <row r="20" spans="1:15" s="7" customFormat="1" ht="49.5" customHeight="1">
      <c r="A20" s="19">
        <v>12</v>
      </c>
      <c r="B20" s="12">
        <v>700</v>
      </c>
      <c r="C20" s="12">
        <v>70005</v>
      </c>
      <c r="D20" s="11">
        <v>6060</v>
      </c>
      <c r="E20" s="14" t="s">
        <v>69</v>
      </c>
      <c r="F20" s="15">
        <v>25933</v>
      </c>
      <c r="G20" s="15">
        <v>0</v>
      </c>
      <c r="H20" s="15">
        <v>25933</v>
      </c>
      <c r="I20" s="15">
        <v>25933</v>
      </c>
      <c r="J20" s="15">
        <v>0</v>
      </c>
      <c r="K20" s="17" t="s">
        <v>13</v>
      </c>
      <c r="L20" s="15">
        <v>0</v>
      </c>
      <c r="M20" s="15">
        <v>0</v>
      </c>
      <c r="N20" s="18" t="s">
        <v>14</v>
      </c>
      <c r="O20" s="6"/>
    </row>
    <row r="21" spans="1:15" s="7" customFormat="1" ht="81" customHeight="1">
      <c r="A21" s="19">
        <v>13</v>
      </c>
      <c r="B21" s="12">
        <v>750</v>
      </c>
      <c r="C21" s="12">
        <v>75023</v>
      </c>
      <c r="D21" s="11">
        <v>6050</v>
      </c>
      <c r="E21" s="14" t="s">
        <v>92</v>
      </c>
      <c r="F21" s="15">
        <v>5000</v>
      </c>
      <c r="G21" s="15">
        <v>0</v>
      </c>
      <c r="H21" s="15">
        <v>5000</v>
      </c>
      <c r="I21" s="15">
        <v>5000</v>
      </c>
      <c r="J21" s="15">
        <v>0</v>
      </c>
      <c r="K21" s="17" t="s">
        <v>13</v>
      </c>
      <c r="L21" s="15">
        <v>0</v>
      </c>
      <c r="M21" s="15">
        <v>0</v>
      </c>
      <c r="N21" s="18" t="s">
        <v>14</v>
      </c>
      <c r="O21" s="6"/>
    </row>
    <row r="22" spans="1:15" s="7" customFormat="1" ht="52.5" customHeight="1">
      <c r="A22" s="19">
        <v>14</v>
      </c>
      <c r="B22" s="12">
        <v>754</v>
      </c>
      <c r="C22" s="12">
        <v>75405</v>
      </c>
      <c r="D22" s="11">
        <v>6170</v>
      </c>
      <c r="E22" s="14" t="s">
        <v>55</v>
      </c>
      <c r="F22" s="15">
        <v>9000</v>
      </c>
      <c r="G22" s="15">
        <v>0</v>
      </c>
      <c r="H22" s="15">
        <v>9000</v>
      </c>
      <c r="I22" s="15">
        <v>9000</v>
      </c>
      <c r="J22" s="15">
        <v>0</v>
      </c>
      <c r="K22" s="17" t="s">
        <v>13</v>
      </c>
      <c r="L22" s="15">
        <v>0</v>
      </c>
      <c r="M22" s="15">
        <v>0</v>
      </c>
      <c r="N22" s="18" t="s">
        <v>14</v>
      </c>
      <c r="O22" s="6"/>
    </row>
    <row r="23" spans="1:15" s="51" customFormat="1" ht="52.5" customHeight="1">
      <c r="A23" s="19">
        <v>15</v>
      </c>
      <c r="B23" s="44">
        <v>754</v>
      </c>
      <c r="C23" s="44">
        <v>75412</v>
      </c>
      <c r="D23" s="45" t="s">
        <v>93</v>
      </c>
      <c r="E23" s="46" t="s">
        <v>88</v>
      </c>
      <c r="F23" s="47">
        <f>G23+H23+M23</f>
        <v>2049734</v>
      </c>
      <c r="G23" s="47">
        <v>65904</v>
      </c>
      <c r="H23" s="47">
        <v>21645</v>
      </c>
      <c r="I23" s="47">
        <v>21645</v>
      </c>
      <c r="J23" s="47">
        <v>0</v>
      </c>
      <c r="K23" s="48" t="s">
        <v>13</v>
      </c>
      <c r="L23" s="47">
        <v>0</v>
      </c>
      <c r="M23" s="47">
        <v>1962185</v>
      </c>
      <c r="N23" s="49" t="s">
        <v>14</v>
      </c>
      <c r="O23" s="50"/>
    </row>
    <row r="24" spans="1:15" s="7" customFormat="1" ht="58.5" customHeight="1">
      <c r="A24" s="19">
        <v>16</v>
      </c>
      <c r="B24" s="12">
        <v>801</v>
      </c>
      <c r="C24" s="12">
        <v>80101</v>
      </c>
      <c r="D24" s="11">
        <v>6050</v>
      </c>
      <c r="E24" s="14" t="s">
        <v>86</v>
      </c>
      <c r="F24" s="15">
        <v>350000</v>
      </c>
      <c r="G24" s="15">
        <v>0</v>
      </c>
      <c r="H24" s="15">
        <v>350000</v>
      </c>
      <c r="I24" s="15">
        <v>100000</v>
      </c>
      <c r="J24" s="15">
        <v>250000</v>
      </c>
      <c r="K24" s="17" t="s">
        <v>13</v>
      </c>
      <c r="L24" s="15">
        <v>0</v>
      </c>
      <c r="M24" s="15">
        <v>0</v>
      </c>
      <c r="N24" s="18" t="s">
        <v>14</v>
      </c>
      <c r="O24" s="6"/>
    </row>
    <row r="25" spans="1:15" s="51" customFormat="1" ht="51" customHeight="1">
      <c r="A25" s="19">
        <v>17</v>
      </c>
      <c r="B25" s="44">
        <v>801</v>
      </c>
      <c r="C25" s="44">
        <v>80104</v>
      </c>
      <c r="D25" s="45">
        <v>6050</v>
      </c>
      <c r="E25" s="46" t="s">
        <v>89</v>
      </c>
      <c r="F25" s="47">
        <v>21000</v>
      </c>
      <c r="G25" s="47">
        <v>0</v>
      </c>
      <c r="H25" s="47">
        <v>21000</v>
      </c>
      <c r="I25" s="47">
        <v>21000</v>
      </c>
      <c r="J25" s="47">
        <v>0</v>
      </c>
      <c r="K25" s="48" t="s">
        <v>13</v>
      </c>
      <c r="L25" s="47">
        <v>0</v>
      </c>
      <c r="M25" s="47">
        <v>0</v>
      </c>
      <c r="N25" s="49" t="s">
        <v>71</v>
      </c>
      <c r="O25" s="50"/>
    </row>
    <row r="26" spans="1:15" s="7" customFormat="1" ht="51" customHeight="1">
      <c r="A26" s="19">
        <v>18</v>
      </c>
      <c r="B26" s="12">
        <v>801</v>
      </c>
      <c r="C26" s="12">
        <v>80104</v>
      </c>
      <c r="D26" s="11">
        <v>6060</v>
      </c>
      <c r="E26" s="14" t="s">
        <v>70</v>
      </c>
      <c r="F26" s="15">
        <v>18058</v>
      </c>
      <c r="G26" s="15">
        <v>0</v>
      </c>
      <c r="H26" s="15">
        <v>18058</v>
      </c>
      <c r="I26" s="15">
        <v>18058</v>
      </c>
      <c r="J26" s="15">
        <v>0</v>
      </c>
      <c r="K26" s="17" t="s">
        <v>13</v>
      </c>
      <c r="L26" s="15">
        <v>0</v>
      </c>
      <c r="M26" s="15">
        <v>0</v>
      </c>
      <c r="N26" s="18" t="s">
        <v>71</v>
      </c>
      <c r="O26" s="6"/>
    </row>
    <row r="27" spans="1:15" s="7" customFormat="1" ht="51" customHeight="1">
      <c r="A27" s="19">
        <v>19</v>
      </c>
      <c r="B27" s="12">
        <v>851</v>
      </c>
      <c r="C27" s="12">
        <v>85111</v>
      </c>
      <c r="D27" s="11">
        <v>6300</v>
      </c>
      <c r="E27" s="14" t="s">
        <v>94</v>
      </c>
      <c r="F27" s="15">
        <v>15000</v>
      </c>
      <c r="G27" s="15">
        <v>0</v>
      </c>
      <c r="H27" s="15">
        <v>15000</v>
      </c>
      <c r="I27" s="15">
        <v>15000</v>
      </c>
      <c r="J27" s="15">
        <v>0</v>
      </c>
      <c r="K27" s="17" t="s">
        <v>13</v>
      </c>
      <c r="L27" s="15">
        <v>0</v>
      </c>
      <c r="M27" s="15">
        <v>0</v>
      </c>
      <c r="N27" s="18" t="s">
        <v>14</v>
      </c>
      <c r="O27" s="6"/>
    </row>
    <row r="28" spans="1:15" s="7" customFormat="1" ht="57.75" customHeight="1">
      <c r="A28" s="19">
        <v>20</v>
      </c>
      <c r="B28" s="12">
        <v>900</v>
      </c>
      <c r="C28" s="12">
        <v>90001</v>
      </c>
      <c r="D28" s="11">
        <v>6050</v>
      </c>
      <c r="E28" s="14" t="s">
        <v>31</v>
      </c>
      <c r="F28" s="15">
        <f>G28+H28</f>
        <v>265778</v>
      </c>
      <c r="G28" s="15">
        <v>45528</v>
      </c>
      <c r="H28" s="15">
        <v>220250</v>
      </c>
      <c r="I28" s="15">
        <v>90650</v>
      </c>
      <c r="J28" s="15">
        <v>129600</v>
      </c>
      <c r="K28" s="17" t="s">
        <v>13</v>
      </c>
      <c r="L28" s="15">
        <v>0</v>
      </c>
      <c r="M28" s="15">
        <v>0</v>
      </c>
      <c r="N28" s="18" t="s">
        <v>14</v>
      </c>
      <c r="O28" s="6"/>
    </row>
    <row r="29" spans="1:15" s="7" customFormat="1" ht="51" customHeight="1">
      <c r="A29" s="19">
        <v>21</v>
      </c>
      <c r="B29" s="12">
        <v>900</v>
      </c>
      <c r="C29" s="12">
        <v>90001</v>
      </c>
      <c r="D29" s="11">
        <v>6050</v>
      </c>
      <c r="E29" s="14" t="s">
        <v>78</v>
      </c>
      <c r="F29" s="15">
        <v>15000</v>
      </c>
      <c r="G29" s="15">
        <v>0</v>
      </c>
      <c r="H29" s="15">
        <v>15000</v>
      </c>
      <c r="I29" s="15">
        <v>15000</v>
      </c>
      <c r="J29" s="15">
        <v>0</v>
      </c>
      <c r="K29" s="17" t="s">
        <v>13</v>
      </c>
      <c r="L29" s="15">
        <v>0</v>
      </c>
      <c r="M29" s="15">
        <v>0</v>
      </c>
      <c r="N29" s="18" t="s">
        <v>14</v>
      </c>
      <c r="O29" s="6"/>
    </row>
    <row r="30" spans="1:14" ht="62.25" customHeight="1">
      <c r="A30" s="19">
        <v>22</v>
      </c>
      <c r="B30" s="12">
        <v>900</v>
      </c>
      <c r="C30" s="12">
        <v>90001</v>
      </c>
      <c r="D30" s="11" t="s">
        <v>32</v>
      </c>
      <c r="E30" s="16" t="s">
        <v>83</v>
      </c>
      <c r="F30" s="15">
        <f>G30+H30</f>
        <v>9190773.26</v>
      </c>
      <c r="G30" s="15">
        <f>1444047+5157762.26</f>
        <v>6601809.26</v>
      </c>
      <c r="H30" s="15">
        <v>2588964</v>
      </c>
      <c r="I30" s="15">
        <v>615467</v>
      </c>
      <c r="J30" s="15">
        <v>0</v>
      </c>
      <c r="K30" s="17" t="s">
        <v>13</v>
      </c>
      <c r="L30" s="15">
        <v>1973497</v>
      </c>
      <c r="M30" s="15">
        <v>0</v>
      </c>
      <c r="N30" s="18" t="s">
        <v>14</v>
      </c>
    </row>
    <row r="31" spans="1:14" ht="52.5" customHeight="1">
      <c r="A31" s="19">
        <v>23</v>
      </c>
      <c r="B31" s="12">
        <v>900</v>
      </c>
      <c r="C31" s="12">
        <v>90004</v>
      </c>
      <c r="D31" s="11">
        <v>6050</v>
      </c>
      <c r="E31" s="16" t="s">
        <v>79</v>
      </c>
      <c r="F31" s="15">
        <v>217000</v>
      </c>
      <c r="G31" s="15">
        <v>0</v>
      </c>
      <c r="H31" s="15">
        <v>217000</v>
      </c>
      <c r="I31" s="15">
        <v>217000</v>
      </c>
      <c r="J31" s="15">
        <v>0</v>
      </c>
      <c r="K31" s="17" t="s">
        <v>13</v>
      </c>
      <c r="L31" s="15">
        <v>0</v>
      </c>
      <c r="M31" s="15">
        <v>0</v>
      </c>
      <c r="N31" s="18" t="s">
        <v>14</v>
      </c>
    </row>
    <row r="32" spans="1:14" ht="46.5" customHeight="1">
      <c r="A32" s="19">
        <v>24</v>
      </c>
      <c r="B32" s="12">
        <v>900</v>
      </c>
      <c r="C32" s="12">
        <v>90004</v>
      </c>
      <c r="D32" s="11">
        <v>6060</v>
      </c>
      <c r="E32" s="16" t="s">
        <v>56</v>
      </c>
      <c r="F32" s="15">
        <v>43134</v>
      </c>
      <c r="G32" s="15">
        <v>0</v>
      </c>
      <c r="H32" s="15">
        <v>43134</v>
      </c>
      <c r="I32" s="15">
        <v>43134</v>
      </c>
      <c r="J32" s="15">
        <v>0</v>
      </c>
      <c r="K32" s="17" t="s">
        <v>13</v>
      </c>
      <c r="L32" s="15">
        <v>0</v>
      </c>
      <c r="M32" s="15">
        <v>0</v>
      </c>
      <c r="N32" s="18" t="s">
        <v>14</v>
      </c>
    </row>
    <row r="33" spans="1:14" s="52" customFormat="1" ht="53.25" customHeight="1">
      <c r="A33" s="19">
        <v>25</v>
      </c>
      <c r="B33" s="44">
        <v>900</v>
      </c>
      <c r="C33" s="44">
        <v>90005</v>
      </c>
      <c r="D33" s="45">
        <v>6230</v>
      </c>
      <c r="E33" s="46" t="s">
        <v>36</v>
      </c>
      <c r="F33" s="47">
        <v>69000</v>
      </c>
      <c r="G33" s="47">
        <v>0</v>
      </c>
      <c r="H33" s="47">
        <v>69000</v>
      </c>
      <c r="I33" s="47">
        <v>69000</v>
      </c>
      <c r="J33" s="47">
        <v>0</v>
      </c>
      <c r="K33" s="48" t="s">
        <v>13</v>
      </c>
      <c r="L33" s="47">
        <v>0</v>
      </c>
      <c r="M33" s="47">
        <v>0</v>
      </c>
      <c r="N33" s="49" t="s">
        <v>14</v>
      </c>
    </row>
    <row r="34" spans="1:14" ht="48.75" customHeight="1">
      <c r="A34" s="19">
        <v>26</v>
      </c>
      <c r="B34" s="12">
        <v>900</v>
      </c>
      <c r="C34" s="12">
        <v>90015</v>
      </c>
      <c r="D34" s="11">
        <v>6050</v>
      </c>
      <c r="E34" s="16" t="s">
        <v>54</v>
      </c>
      <c r="F34" s="15">
        <v>44942</v>
      </c>
      <c r="G34" s="15">
        <v>0</v>
      </c>
      <c r="H34" s="15">
        <v>44942</v>
      </c>
      <c r="I34" s="15">
        <v>44942</v>
      </c>
      <c r="J34" s="15">
        <v>0</v>
      </c>
      <c r="K34" s="17" t="s">
        <v>13</v>
      </c>
      <c r="L34" s="15">
        <v>0</v>
      </c>
      <c r="M34" s="15">
        <v>0</v>
      </c>
      <c r="N34" s="18" t="s">
        <v>14</v>
      </c>
    </row>
    <row r="35" spans="1:14" ht="53.25" customHeight="1">
      <c r="A35" s="19">
        <v>27</v>
      </c>
      <c r="B35" s="12">
        <v>900</v>
      </c>
      <c r="C35" s="12">
        <v>90015</v>
      </c>
      <c r="D35" s="11">
        <v>6050</v>
      </c>
      <c r="E35" s="16" t="s">
        <v>60</v>
      </c>
      <c r="F35" s="15">
        <f>G35+H35</f>
        <v>85832</v>
      </c>
      <c r="G35" s="15">
        <v>8832</v>
      </c>
      <c r="H35" s="15">
        <v>77000</v>
      </c>
      <c r="I35" s="15">
        <v>77000</v>
      </c>
      <c r="J35" s="15">
        <v>0</v>
      </c>
      <c r="K35" s="17" t="s">
        <v>13</v>
      </c>
      <c r="L35" s="15">
        <v>0</v>
      </c>
      <c r="M35" s="15">
        <v>0</v>
      </c>
      <c r="N35" s="18" t="s">
        <v>14</v>
      </c>
    </row>
    <row r="36" spans="1:14" ht="53.25" customHeight="1">
      <c r="A36" s="19">
        <v>28</v>
      </c>
      <c r="B36" s="12">
        <v>900</v>
      </c>
      <c r="C36" s="12">
        <v>90015</v>
      </c>
      <c r="D36" s="11">
        <v>6050</v>
      </c>
      <c r="E36" s="16" t="s">
        <v>85</v>
      </c>
      <c r="F36" s="15">
        <v>17000</v>
      </c>
      <c r="G36" s="15">
        <v>0</v>
      </c>
      <c r="H36" s="15">
        <v>17000</v>
      </c>
      <c r="I36" s="15">
        <v>17000</v>
      </c>
      <c r="J36" s="15">
        <v>0</v>
      </c>
      <c r="K36" s="17" t="s">
        <v>13</v>
      </c>
      <c r="L36" s="15">
        <v>0</v>
      </c>
      <c r="M36" s="15">
        <v>0</v>
      </c>
      <c r="N36" s="18" t="s">
        <v>14</v>
      </c>
    </row>
    <row r="37" spans="1:14" ht="49.5" customHeight="1">
      <c r="A37" s="19">
        <v>29</v>
      </c>
      <c r="B37" s="12">
        <v>900</v>
      </c>
      <c r="C37" s="12">
        <v>90095</v>
      </c>
      <c r="D37" s="11">
        <v>6060</v>
      </c>
      <c r="E37" s="16" t="s">
        <v>72</v>
      </c>
      <c r="F37" s="15">
        <v>61622</v>
      </c>
      <c r="G37" s="15">
        <v>0</v>
      </c>
      <c r="H37" s="15">
        <v>61622</v>
      </c>
      <c r="I37" s="15">
        <v>61622</v>
      </c>
      <c r="J37" s="15">
        <v>0</v>
      </c>
      <c r="K37" s="17" t="s">
        <v>13</v>
      </c>
      <c r="L37" s="15">
        <v>0</v>
      </c>
      <c r="M37" s="15">
        <v>0</v>
      </c>
      <c r="N37" s="18" t="s">
        <v>14</v>
      </c>
    </row>
    <row r="38" spans="1:14" s="52" customFormat="1" ht="106.5" customHeight="1">
      <c r="A38" s="19">
        <v>30</v>
      </c>
      <c r="B38" s="44">
        <v>921</v>
      </c>
      <c r="C38" s="44">
        <v>92109</v>
      </c>
      <c r="D38" s="45">
        <v>6220</v>
      </c>
      <c r="E38" s="46" t="s">
        <v>80</v>
      </c>
      <c r="F38" s="47">
        <v>387000</v>
      </c>
      <c r="G38" s="47">
        <v>0</v>
      </c>
      <c r="H38" s="47">
        <v>387000</v>
      </c>
      <c r="I38" s="47">
        <v>387000</v>
      </c>
      <c r="J38" s="47">
        <v>0</v>
      </c>
      <c r="K38" s="48" t="s">
        <v>25</v>
      </c>
      <c r="L38" s="47">
        <v>0</v>
      </c>
      <c r="M38" s="47">
        <v>0</v>
      </c>
      <c r="N38" s="49" t="s">
        <v>14</v>
      </c>
    </row>
    <row r="39" spans="1:14" ht="48" customHeight="1">
      <c r="A39" s="19">
        <v>31</v>
      </c>
      <c r="B39" s="12">
        <v>921</v>
      </c>
      <c r="C39" s="12">
        <v>92109</v>
      </c>
      <c r="D39" s="11">
        <v>6220</v>
      </c>
      <c r="E39" s="16" t="s">
        <v>33</v>
      </c>
      <c r="F39" s="15">
        <v>18412</v>
      </c>
      <c r="G39" s="15">
        <v>418</v>
      </c>
      <c r="H39" s="15">
        <f>7492+10502</f>
        <v>17994</v>
      </c>
      <c r="I39" s="15">
        <f>7492+10502</f>
        <v>17994</v>
      </c>
      <c r="J39" s="15">
        <v>0</v>
      </c>
      <c r="K39" s="17" t="s">
        <v>25</v>
      </c>
      <c r="L39" s="15">
        <v>0</v>
      </c>
      <c r="M39" s="15">
        <v>0</v>
      </c>
      <c r="N39" s="18" t="s">
        <v>14</v>
      </c>
    </row>
    <row r="40" spans="1:14" s="52" customFormat="1" ht="81" customHeight="1">
      <c r="A40" s="19">
        <v>32</v>
      </c>
      <c r="B40" s="44">
        <v>921</v>
      </c>
      <c r="C40" s="44">
        <v>92109</v>
      </c>
      <c r="D40" s="45">
        <v>6220</v>
      </c>
      <c r="E40" s="46" t="s">
        <v>84</v>
      </c>
      <c r="F40" s="47">
        <v>12000</v>
      </c>
      <c r="G40" s="47">
        <v>0</v>
      </c>
      <c r="H40" s="47">
        <v>12000</v>
      </c>
      <c r="I40" s="47">
        <v>12000</v>
      </c>
      <c r="J40" s="47">
        <v>0</v>
      </c>
      <c r="K40" s="48" t="s">
        <v>13</v>
      </c>
      <c r="L40" s="47">
        <v>0</v>
      </c>
      <c r="M40" s="47">
        <v>0</v>
      </c>
      <c r="N40" s="49" t="s">
        <v>14</v>
      </c>
    </row>
    <row r="41" spans="1:14" ht="45.75" customHeight="1">
      <c r="A41" s="19">
        <v>33</v>
      </c>
      <c r="B41" s="12">
        <v>926</v>
      </c>
      <c r="C41" s="12">
        <v>92601</v>
      </c>
      <c r="D41" s="11">
        <v>6050</v>
      </c>
      <c r="E41" s="16" t="s">
        <v>34</v>
      </c>
      <c r="F41" s="15">
        <v>3830128</v>
      </c>
      <c r="G41" s="15">
        <v>69334</v>
      </c>
      <c r="H41" s="15">
        <v>5000</v>
      </c>
      <c r="I41" s="15">
        <v>5000</v>
      </c>
      <c r="J41" s="15">
        <v>0</v>
      </c>
      <c r="K41" s="17" t="s">
        <v>25</v>
      </c>
      <c r="L41" s="15">
        <v>0</v>
      </c>
      <c r="M41" s="15">
        <v>3755794</v>
      </c>
      <c r="N41" s="18" t="s">
        <v>14</v>
      </c>
    </row>
    <row r="42" spans="1:14" ht="50.25" customHeight="1">
      <c r="A42" s="19">
        <v>34</v>
      </c>
      <c r="B42" s="12">
        <v>926</v>
      </c>
      <c r="C42" s="12">
        <v>92695</v>
      </c>
      <c r="D42" s="11">
        <v>6050</v>
      </c>
      <c r="E42" s="16" t="s">
        <v>73</v>
      </c>
      <c r="F42" s="15">
        <v>40000</v>
      </c>
      <c r="G42" s="15">
        <v>0</v>
      </c>
      <c r="H42" s="15">
        <v>40000</v>
      </c>
      <c r="I42" s="15">
        <v>40000</v>
      </c>
      <c r="J42" s="15">
        <v>0</v>
      </c>
      <c r="K42" s="17" t="s">
        <v>25</v>
      </c>
      <c r="L42" s="15">
        <v>0</v>
      </c>
      <c r="M42" s="15">
        <v>0</v>
      </c>
      <c r="N42" s="18" t="s">
        <v>14</v>
      </c>
    </row>
    <row r="43" spans="1:14" ht="67.5" customHeight="1">
      <c r="A43" s="19">
        <v>35</v>
      </c>
      <c r="B43" s="12">
        <v>926</v>
      </c>
      <c r="C43" s="12">
        <v>92695</v>
      </c>
      <c r="D43" s="11">
        <v>6050</v>
      </c>
      <c r="E43" s="16" t="s">
        <v>53</v>
      </c>
      <c r="F43" s="15">
        <v>150000</v>
      </c>
      <c r="G43" s="15">
        <v>0</v>
      </c>
      <c r="H43" s="15">
        <v>150000</v>
      </c>
      <c r="I43" s="15">
        <v>150000</v>
      </c>
      <c r="J43" s="15">
        <v>0</v>
      </c>
      <c r="K43" s="17" t="s">
        <v>57</v>
      </c>
      <c r="L43" s="15">
        <v>0</v>
      </c>
      <c r="M43" s="15">
        <v>0</v>
      </c>
      <c r="N43" s="18" t="s">
        <v>28</v>
      </c>
    </row>
    <row r="44" spans="1:14" ht="56.25" customHeight="1">
      <c r="A44" s="19">
        <v>36</v>
      </c>
      <c r="B44" s="12">
        <v>926</v>
      </c>
      <c r="C44" s="12">
        <v>92695</v>
      </c>
      <c r="D44" s="11">
        <v>6050</v>
      </c>
      <c r="E44" s="16" t="s">
        <v>87</v>
      </c>
      <c r="F44" s="15">
        <v>135000</v>
      </c>
      <c r="G44" s="15">
        <v>0</v>
      </c>
      <c r="H44" s="15">
        <v>135000</v>
      </c>
      <c r="I44" s="15">
        <v>85000</v>
      </c>
      <c r="J44" s="15">
        <v>0</v>
      </c>
      <c r="K44" s="17" t="s">
        <v>82</v>
      </c>
      <c r="L44" s="15">
        <v>0</v>
      </c>
      <c r="M44" s="15">
        <v>0</v>
      </c>
      <c r="N44" s="18" t="s">
        <v>14</v>
      </c>
    </row>
    <row r="45" spans="1:14" s="8" customFormat="1" ht="24" customHeight="1">
      <c r="A45" s="53" t="s">
        <v>20</v>
      </c>
      <c r="B45" s="53"/>
      <c r="C45" s="53"/>
      <c r="D45" s="53"/>
      <c r="E45" s="53"/>
      <c r="F45" s="24">
        <f>SUM(F9:F44)</f>
        <v>17989312.259999998</v>
      </c>
      <c r="G45" s="24">
        <f aca="true" t="shared" si="0" ref="G45:M45">SUM(G9:G44)</f>
        <v>6872304.26</v>
      </c>
      <c r="H45" s="24">
        <f t="shared" si="0"/>
        <v>5399029</v>
      </c>
      <c r="I45" s="24">
        <f t="shared" si="0"/>
        <v>2995932</v>
      </c>
      <c r="J45" s="24">
        <f t="shared" si="0"/>
        <v>379600</v>
      </c>
      <c r="K45" s="24">
        <v>50000</v>
      </c>
      <c r="L45" s="24">
        <f t="shared" si="0"/>
        <v>1973497</v>
      </c>
      <c r="M45" s="24">
        <f t="shared" si="0"/>
        <v>5717979</v>
      </c>
      <c r="N45" s="25" t="s">
        <v>21</v>
      </c>
    </row>
    <row r="46" spans="1:14" ht="12.75">
      <c r="A46" s="9" t="s">
        <v>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 t="s">
        <v>26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 t="s">
        <v>23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8" customFormat="1" ht="12.7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>
      <c r="A55" s="13"/>
      <c r="B55" s="1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2.7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2:14" ht="80.2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5:E45"/>
    <mergeCell ref="B57:N57"/>
    <mergeCell ref="B58:N58"/>
    <mergeCell ref="A1:N1"/>
    <mergeCell ref="A3:A7"/>
    <mergeCell ref="B3:B7"/>
    <mergeCell ref="C3:C7"/>
    <mergeCell ref="D3:D7"/>
    <mergeCell ref="E3:E7"/>
    <mergeCell ref="F3:F7"/>
  </mergeCells>
  <printOptions horizontalCentered="1"/>
  <pageMargins left="0.7086614173228347" right="0.7086614173228347" top="1.1811023622047245" bottom="0.7086614173228347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VIII/61/2019  
Rady Miasta Radziejów z dnia  29 października 2019 roku    
w sprawie zmian w budżecie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8515625" style="0" customWidth="1"/>
    <col min="2" max="2" width="30.57421875" style="0" customWidth="1"/>
    <col min="3" max="3" width="12.8515625" style="0" customWidth="1"/>
    <col min="4" max="4" width="12.7109375" style="0" customWidth="1"/>
    <col min="5" max="5" width="13.140625" style="0" customWidth="1"/>
    <col min="6" max="6" width="15.140625" style="43" customWidth="1"/>
  </cols>
  <sheetData>
    <row r="1" spans="1:6" ht="52.5" customHeight="1">
      <c r="A1" s="59" t="s">
        <v>58</v>
      </c>
      <c r="B1" s="59"/>
      <c r="C1" s="59"/>
      <c r="D1" s="59"/>
      <c r="E1" s="59"/>
      <c r="F1" s="59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60" t="s">
        <v>2</v>
      </c>
      <c r="B3" s="60" t="s">
        <v>38</v>
      </c>
      <c r="C3" s="61" t="s">
        <v>59</v>
      </c>
      <c r="D3" s="62" t="s">
        <v>39</v>
      </c>
      <c r="E3" s="62" t="s">
        <v>40</v>
      </c>
      <c r="F3" s="67" t="s">
        <v>75</v>
      </c>
    </row>
    <row r="4" spans="1:6" ht="12.75" customHeight="1">
      <c r="A4" s="60"/>
      <c r="B4" s="60"/>
      <c r="C4" s="60"/>
      <c r="D4" s="63"/>
      <c r="E4" s="65"/>
      <c r="F4" s="67"/>
    </row>
    <row r="5" spans="1:6" ht="25.5" customHeight="1">
      <c r="A5" s="60"/>
      <c r="B5" s="60"/>
      <c r="C5" s="60"/>
      <c r="D5" s="64"/>
      <c r="E5" s="66"/>
      <c r="F5" s="67"/>
    </row>
    <row r="6" spans="1:6" ht="12.75">
      <c r="A6" s="29">
        <v>1</v>
      </c>
      <c r="B6" s="29">
        <v>2</v>
      </c>
      <c r="C6" s="29">
        <v>3</v>
      </c>
      <c r="D6" s="29" t="s">
        <v>17</v>
      </c>
      <c r="E6" s="29" t="s">
        <v>18</v>
      </c>
      <c r="F6" s="30" t="s">
        <v>19</v>
      </c>
    </row>
    <row r="7" spans="1:6" s="33" customFormat="1" ht="32.25" customHeight="1">
      <c r="A7" s="58" t="s">
        <v>41</v>
      </c>
      <c r="B7" s="58"/>
      <c r="C7" s="31"/>
      <c r="D7" s="32">
        <f>D8+D12+D13</f>
        <v>0</v>
      </c>
      <c r="E7" s="32">
        <v>0</v>
      </c>
      <c r="F7" s="32">
        <f>F8+F12+F13</f>
        <v>3105462</v>
      </c>
    </row>
    <row r="8" spans="1:6" s="33" customFormat="1" ht="32.25" customHeight="1">
      <c r="A8" s="34" t="s">
        <v>12</v>
      </c>
      <c r="B8" s="35" t="s">
        <v>42</v>
      </c>
      <c r="C8" s="31">
        <v>950</v>
      </c>
      <c r="D8" s="36"/>
      <c r="E8" s="36">
        <v>0</v>
      </c>
      <c r="F8" s="37">
        <v>2725862</v>
      </c>
    </row>
    <row r="9" spans="1:6" s="33" customFormat="1" ht="19.5" customHeight="1">
      <c r="A9" s="34"/>
      <c r="B9" s="35" t="s">
        <v>37</v>
      </c>
      <c r="C9" s="31"/>
      <c r="D9" s="36"/>
      <c r="E9" s="36"/>
      <c r="F9" s="37"/>
    </row>
    <row r="10" spans="1:6" s="33" customFormat="1" ht="31.5" customHeight="1">
      <c r="A10" s="34"/>
      <c r="B10" s="35" t="s">
        <v>43</v>
      </c>
      <c r="C10" s="31"/>
      <c r="D10" s="36">
        <v>0</v>
      </c>
      <c r="E10" s="36">
        <v>50000</v>
      </c>
      <c r="F10" s="37">
        <v>1650400</v>
      </c>
    </row>
    <row r="11" spans="1:6" s="33" customFormat="1" ht="32.25" customHeight="1">
      <c r="A11" s="34"/>
      <c r="B11" s="35" t="s">
        <v>44</v>
      </c>
      <c r="C11" s="31"/>
      <c r="D11" s="36"/>
      <c r="E11" s="36">
        <v>6550</v>
      </c>
      <c r="F11" s="37">
        <v>458574</v>
      </c>
    </row>
    <row r="12" spans="1:6" s="33" customFormat="1" ht="38.25" customHeight="1">
      <c r="A12" s="34" t="s">
        <v>15</v>
      </c>
      <c r="B12" s="35" t="s">
        <v>45</v>
      </c>
      <c r="C12" s="31">
        <v>952</v>
      </c>
      <c r="D12" s="36">
        <v>0</v>
      </c>
      <c r="E12" s="36">
        <v>0</v>
      </c>
      <c r="F12" s="37">
        <f>129600+250000</f>
        <v>379600</v>
      </c>
    </row>
    <row r="13" spans="1:6" s="33" customFormat="1" ht="27.75" customHeight="1">
      <c r="A13" s="34" t="s">
        <v>16</v>
      </c>
      <c r="B13" s="35" t="s">
        <v>46</v>
      </c>
      <c r="C13" s="31">
        <v>957</v>
      </c>
      <c r="D13" s="36">
        <v>0</v>
      </c>
      <c r="E13" s="36">
        <v>0</v>
      </c>
      <c r="F13" s="37">
        <v>0</v>
      </c>
    </row>
    <row r="14" spans="1:6" s="33" customFormat="1" ht="21" customHeight="1">
      <c r="A14" s="34"/>
      <c r="B14" s="35" t="s">
        <v>37</v>
      </c>
      <c r="C14" s="31"/>
      <c r="D14" s="36"/>
      <c r="E14" s="36"/>
      <c r="F14" s="37"/>
    </row>
    <row r="15" spans="1:6" s="33" customFormat="1" ht="27.75" customHeight="1">
      <c r="A15" s="34"/>
      <c r="B15" s="35" t="s">
        <v>47</v>
      </c>
      <c r="C15" s="31"/>
      <c r="D15" s="36">
        <v>0</v>
      </c>
      <c r="E15" s="36"/>
      <c r="F15" s="37">
        <v>0</v>
      </c>
    </row>
    <row r="16" spans="1:6" s="33" customFormat="1" ht="33.75" customHeight="1">
      <c r="A16" s="34"/>
      <c r="B16" s="35" t="s">
        <v>44</v>
      </c>
      <c r="C16" s="31"/>
      <c r="D16" s="36">
        <v>0</v>
      </c>
      <c r="E16" s="36">
        <v>0</v>
      </c>
      <c r="F16" s="37">
        <v>0</v>
      </c>
    </row>
    <row r="17" spans="1:6" s="33" customFormat="1" ht="29.25" customHeight="1">
      <c r="A17" s="58" t="s">
        <v>48</v>
      </c>
      <c r="B17" s="58"/>
      <c r="C17" s="31"/>
      <c r="D17" s="32">
        <f>D18+D20+D19</f>
        <v>56550</v>
      </c>
      <c r="E17" s="32">
        <f>E18+E20</f>
        <v>6550</v>
      </c>
      <c r="F17" s="32">
        <f>F18+F20+F19</f>
        <v>1075462</v>
      </c>
    </row>
    <row r="18" spans="1:6" s="33" customFormat="1" ht="27.75" customHeight="1">
      <c r="A18" s="34" t="s">
        <v>12</v>
      </c>
      <c r="B18" s="35" t="s">
        <v>49</v>
      </c>
      <c r="C18" s="31">
        <v>992</v>
      </c>
      <c r="D18" s="31"/>
      <c r="E18" s="36">
        <v>6550</v>
      </c>
      <c r="F18" s="37">
        <v>458574</v>
      </c>
    </row>
    <row r="19" spans="1:6" s="33" customFormat="1" ht="52.5" customHeight="1">
      <c r="A19" s="34">
        <v>2</v>
      </c>
      <c r="B19" s="35" t="s">
        <v>74</v>
      </c>
      <c r="C19" s="31">
        <v>962</v>
      </c>
      <c r="D19" s="36">
        <v>0</v>
      </c>
      <c r="E19" s="36">
        <v>0</v>
      </c>
      <c r="F19" s="37">
        <v>162872</v>
      </c>
    </row>
    <row r="20" spans="1:6" ht="27.75" customHeight="1">
      <c r="A20" s="38">
        <v>3</v>
      </c>
      <c r="B20" s="39" t="s">
        <v>50</v>
      </c>
      <c r="C20" s="38">
        <v>994</v>
      </c>
      <c r="D20" s="40">
        <v>56550</v>
      </c>
      <c r="E20" s="40">
        <v>0</v>
      </c>
      <c r="F20" s="40">
        <v>454016</v>
      </c>
    </row>
    <row r="21" spans="2:6" ht="12.75">
      <c r="B21" s="41"/>
      <c r="C21" s="8"/>
      <c r="D21" s="8"/>
      <c r="E21" s="8"/>
      <c r="F21" s="42"/>
    </row>
    <row r="22" spans="2:6" ht="12.75">
      <c r="B22" s="8"/>
      <c r="C22" s="8"/>
      <c r="D22" s="8"/>
      <c r="E22" s="8"/>
      <c r="F22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4&amp;"Arial,Normalny"&amp;10 do uchwały Nr VIII/61/2019     
Rady Miasta Radziejów z dnia 29 października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2019-11-05T08:00:20Z</cp:lastPrinted>
  <dcterms:created xsi:type="dcterms:W3CDTF">2011-11-10T14:00:20Z</dcterms:created>
  <dcterms:modified xsi:type="dcterms:W3CDTF">2019-11-05T08:04:42Z</dcterms:modified>
  <cp:category/>
  <cp:version/>
  <cp:contentType/>
  <cp:contentStatus/>
</cp:coreProperties>
</file>