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<sst xmlns="http://schemas.openxmlformats.org/spreadsheetml/2006/main" count="269" uniqueCount="173">
  <si>
    <t>Dział</t>
  </si>
  <si>
    <t>Rozdział</t>
  </si>
  <si>
    <t>§</t>
  </si>
  <si>
    <t>w tym:</t>
  </si>
  <si>
    <t>010</t>
  </si>
  <si>
    <t>85212</t>
  </si>
  <si>
    <t>z tego:</t>
  </si>
  <si>
    <t>4210</t>
  </si>
  <si>
    <t>4300</t>
  </si>
  <si>
    <t>4370</t>
  </si>
  <si>
    <t>4010</t>
  </si>
  <si>
    <t>4040</t>
  </si>
  <si>
    <t>4110</t>
  </si>
  <si>
    <t>4120</t>
  </si>
  <si>
    <t>4440</t>
  </si>
  <si>
    <t>w złotych</t>
  </si>
  <si>
    <t>Ogółem</t>
  </si>
  <si>
    <t>Dotacje
ogółem</t>
  </si>
  <si>
    <t>Wydatki
ogółem
(6+10)</t>
  </si>
  <si>
    <t>Wydatki
bieżące</t>
  </si>
  <si>
    <t>Wydatki
majątkowe</t>
  </si>
  <si>
    <t xml:space="preserve">wynagro- dzenia i pochodne od wynagrodzeń 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</si>
  <si>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</si>
  <si>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</si>
  <si>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</si>
  <si>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</si>
  <si>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</si>
  <si>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</si>
  <si>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</si>
  <si>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</si>
  <si>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Dochody i wydatki związane z realizacją zadań z zakresu administracji rządowej i innych zadań zleconych odrębnymi ustawami w 2012 r.</t>
  </si>
  <si>
    <t>Treść</t>
  </si>
  <si>
    <t>Paragraf</t>
  </si>
  <si>
    <t>Przed zmianą</t>
  </si>
  <si>
    <t>Zmiana</t>
  </si>
  <si>
    <t>Po zmianie</t>
  </si>
  <si>
    <t>750</t>
  </si>
  <si>
    <t>Administracja publiczna</t>
  </si>
  <si>
    <t>394 435,00</t>
  </si>
  <si>
    <t>- 200,00</t>
  </si>
  <si>
    <t>394 235,00</t>
  </si>
  <si>
    <t>75011</t>
  </si>
  <si>
    <t>Urzędy wojewódzkie</t>
  </si>
  <si>
    <t>80 905,00</t>
  </si>
  <si>
    <t>80 705,00</t>
  </si>
  <si>
    <t>2010</t>
  </si>
  <si>
    <t>Dotacje celowe otrzymane z budżetu państwa na realizację zadań bieżących z zakresu administracji rządowej oraz innych zadań zleconych gminie (związkom gmin) ustawami</t>
  </si>
  <si>
    <t>80 900,00</t>
  </si>
  <si>
    <t>80 700,00</t>
  </si>
  <si>
    <t>852</t>
  </si>
  <si>
    <t>Pomoc społeczna</t>
  </si>
  <si>
    <t>3 409 542,00</t>
  </si>
  <si>
    <t>10 200,00</t>
  </si>
  <si>
    <t>3 419 742,00</t>
  </si>
  <si>
    <t>Świadczenia rodzinne, świadczenia z funduszu alimentacyjneego oraz składki na ubezpieczenia emerytalne i rentowe z ubezpieczenia społecznego</t>
  </si>
  <si>
    <t>2 972 662,00</t>
  </si>
  <si>
    <t>12 000,00</t>
  </si>
  <si>
    <t>2 984 662,00</t>
  </si>
  <si>
    <t>2 957 000,00</t>
  </si>
  <si>
    <t>2 969 000,00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</si>
  <si>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</si>
  <si>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</si>
  <si>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26 300,00</t>
  </si>
  <si>
    <t>1 700,00</t>
  </si>
  <si>
    <t>28 000,00</t>
  </si>
  <si>
    <t>15 200,00</t>
  </si>
  <si>
    <t>- 2 200,00</t>
  </si>
  <si>
    <t>13 000,00</t>
  </si>
  <si>
    <t>2030</t>
  </si>
  <si>
    <t>Dotacje celowe otrzymane z budżetu państwa na realizację własnych zadań bieżących gmin (związków gmin)</t>
  </si>
  <si>
    <t>11 100,00</t>
  </si>
  <si>
    <t>3 900,00</t>
  </si>
  <si>
    <t>15 000,00</t>
  </si>
  <si>
    <t>85214</t>
  </si>
  <si>
    <t>Zasiłki i pomoc w naturze oraz składki na ubezpieczenia emerytalne i rentowe</t>
  </si>
  <si>
    <t>61 100,00</t>
  </si>
  <si>
    <t>- 3 100,00</t>
  </si>
  <si>
    <t>58 000,00</t>
  </si>
  <si>
    <t>85219</t>
  </si>
  <si>
    <t>Ośrodki pomocy społecznej</t>
  </si>
  <si>
    <t>109 000,00</t>
  </si>
  <si>
    <t>- 400,00</t>
  </si>
  <si>
    <t>108 600,00</t>
  </si>
  <si>
    <t>107 800,00</t>
  </si>
  <si>
    <t>107 400,00</t>
  </si>
  <si>
    <t>854</t>
  </si>
  <si>
    <t>Edukacyjna opieka wychowawcza</t>
  </si>
  <si>
    <t>0,00</t>
  </si>
  <si>
    <t>40 482,00</t>
  </si>
  <si>
    <t>85415</t>
  </si>
  <si>
    <t>Pomoc materialna dla uczniów</t>
  </si>
  <si>
    <t>Razem:</t>
  </si>
  <si>
    <t>20 543 505,00</t>
  </si>
  <si>
    <t>50 482,00</t>
  </si>
  <si>
    <t>20 593 987,00</t>
  </si>
  <si>
    <t>710</t>
  </si>
  <si>
    <t>Działalność usługowa</t>
  </si>
  <si>
    <t>30 000,00</t>
  </si>
  <si>
    <t>71004</t>
  </si>
  <si>
    <t>Plany zagospodarowania przestrzennego</t>
  </si>
  <si>
    <t>4170</t>
  </si>
  <si>
    <t>Wynagrodzenia bezosobowe</t>
  </si>
  <si>
    <t>- 3 500,00</t>
  </si>
  <si>
    <t>26 500,00</t>
  </si>
  <si>
    <t>Zakup usług pozostałych</t>
  </si>
  <si>
    <t>2 000,00</t>
  </si>
  <si>
    <t>4330</t>
  </si>
  <si>
    <t>Zakup usług przez jednostki samorządu terytorialnego od innych jednostek samorządu terytorialnego</t>
  </si>
  <si>
    <t>1 500,00</t>
  </si>
  <si>
    <t>1 909 381,00</t>
  </si>
  <si>
    <t>1 909 181,00</t>
  </si>
  <si>
    <t>111 189,00</t>
  </si>
  <si>
    <t>110 989,00</t>
  </si>
  <si>
    <t>Wynagrodzenia osobowe pracowników</t>
  </si>
  <si>
    <t>65 978,00</t>
  </si>
  <si>
    <t>65 778,00</t>
  </si>
  <si>
    <t>75023</t>
  </si>
  <si>
    <t>Urzędy gmin (miast i miast na prawach powiatu)</t>
  </si>
  <si>
    <t>1 670 950,00</t>
  </si>
  <si>
    <t>4270</t>
  </si>
  <si>
    <t>Zakup usług remontowych</t>
  </si>
  <si>
    <t>14 500,00</t>
  </si>
  <si>
    <t>- 100,00</t>
  </si>
  <si>
    <t>14 400,00</t>
  </si>
  <si>
    <t>4500</t>
  </si>
  <si>
    <t>Pozostałe podatki na rzecz budżetów jednostek samorządu terytorialnego</t>
  </si>
  <si>
    <t>1 600,00</t>
  </si>
  <si>
    <t>100,00</t>
  </si>
  <si>
    <t>4 313 298,00</t>
  </si>
  <si>
    <t>4 323 498,00</t>
  </si>
  <si>
    <t>3110</t>
  </si>
  <si>
    <t>Świadczenia społeczne</t>
  </si>
  <si>
    <t>2 770 874,00</t>
  </si>
  <si>
    <t>11 650,00</t>
  </si>
  <si>
    <t>2 782 524,00</t>
  </si>
  <si>
    <t>Zakup materiałów i wyposażenia</t>
  </si>
  <si>
    <t>4 659,00</t>
  </si>
  <si>
    <t>350,00</t>
  </si>
  <si>
    <t>5 009,00</t>
  </si>
  <si>
    <t>28 400,00</t>
  </si>
  <si>
    <t>30 100,00</t>
  </si>
  <si>
    <t>4130</t>
  </si>
  <si>
    <t>Składki na ubezpieczenie zdrowotne</t>
  </si>
  <si>
    <t>160 100,00</t>
  </si>
  <si>
    <t>157 000,00</t>
  </si>
  <si>
    <t>155 100,00</t>
  </si>
  <si>
    <t>152 000,00</t>
  </si>
  <si>
    <t>368 550,00</t>
  </si>
  <si>
    <t>368 150,00</t>
  </si>
  <si>
    <t>228 064,00</t>
  </si>
  <si>
    <t>- 113,00</t>
  </si>
  <si>
    <t>227 951,00</t>
  </si>
  <si>
    <t>Dodatkowe wynagrodzenie roczne</t>
  </si>
  <si>
    <t>18 888,00</t>
  </si>
  <si>
    <t>- 222,00</t>
  </si>
  <si>
    <t>18 666,00</t>
  </si>
  <si>
    <t>Składki na ubezpieczenia społeczne</t>
  </si>
  <si>
    <t>37 759,00</t>
  </si>
  <si>
    <t>- 57,00</t>
  </si>
  <si>
    <t>37 702,00</t>
  </si>
  <si>
    <t>134 733,00</t>
  </si>
  <si>
    <t>175 215,00</t>
  </si>
  <si>
    <t>22 800,00</t>
  </si>
  <si>
    <t>63 282,00</t>
  </si>
  <si>
    <t>3260</t>
  </si>
  <si>
    <t>Inne formy pomocy dla uczniów</t>
  </si>
  <si>
    <t>10 000,00</t>
  </si>
  <si>
    <t>22 930 245,00</t>
  </si>
  <si>
    <t>22 980 727,00</t>
  </si>
  <si>
    <t>Strona 2</t>
  </si>
  <si>
    <t>BeSTia</t>
  </si>
  <si>
    <t>Zmiany w planie wydatków Miasta Radziejów na 2012 rok</t>
  </si>
  <si>
    <t>Zmiany w planie dochodów Miasta Radziejów na 2012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</si>
</sst>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2" xfId="0" applyNumberForma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right" vertical="center" wrapText="1"/>
      <protection locked="0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6" xfId="0" applyNumberFormat="1" applyFont="1" applyFill="1" applyBorder="1" applyAlignment="1" applyProtection="1">
      <alignment horizontal="right" vertical="top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22" sqref="A22:J22"/>
    </sheetView>
  </sheetViews>
  <sheetFormatPr defaultColWidth="9.140625" defaultRowHeight="12.75"/>
  <cols>
    <col min="1" max="1" width="2.140625" style="46" customWidth="1"/>
    <col min="2" max="2" width="8.7109375" style="46" customWidth="1"/>
    <col min="3" max="3" width="9.8515625" style="46" customWidth="1"/>
    <col min="4" max="4" width="0.9921875" style="46" customWidth="1"/>
    <col min="5" max="5" width="10.8515625" style="46" customWidth="1"/>
    <col min="6" max="6" width="52.57421875" style="46" customWidth="1"/>
    <col min="7" max="7" width="16.8515625" style="46" customWidth="1"/>
    <col min="8" max="8" width="18.140625" style="46" customWidth="1"/>
    <col min="9" max="9" width="18.00390625" style="46" customWidth="1"/>
    <col min="10" max="10" width="0.13671875" style="46" customWidth="1"/>
    <col min="11" max="16384" width="9.140625" style="46" customWidth="1"/>
  </cols>
  <sheetData>
    <row r="1" spans="1:10" ht="27.75" customHeight="1">
      <c r="A1" s="69" t="s">
        <v>172</v>
      </c>
      <c r="B1" s="70"/>
      <c r="C1" s="70"/>
      <c r="D1" s="70"/>
      <c r="E1" s="70"/>
      <c r="F1" s="70"/>
      <c r="G1" s="70"/>
      <c r="H1" s="70"/>
      <c r="I1" s="70"/>
      <c r="J1" s="70"/>
    </row>
    <row r="2" spans="2:10" ht="4.5" customHeight="1">
      <c r="B2" s="71"/>
      <c r="C2" s="71"/>
      <c r="D2" s="71"/>
      <c r="E2" s="71"/>
      <c r="F2" s="71"/>
      <c r="G2" s="71"/>
      <c r="H2" s="60"/>
      <c r="I2" s="60"/>
      <c r="J2" s="60"/>
    </row>
    <row r="3" spans="2:10" ht="16.5" customHeight="1">
      <c r="B3" s="47" t="s">
        <v>0</v>
      </c>
      <c r="C3" s="72" t="s">
        <v>1</v>
      </c>
      <c r="D3" s="72"/>
      <c r="E3" s="47" t="s">
        <v>32</v>
      </c>
      <c r="F3" s="47" t="s">
        <v>31</v>
      </c>
      <c r="G3" s="47" t="s">
        <v>33</v>
      </c>
      <c r="H3" s="47" t="s">
        <v>34</v>
      </c>
      <c r="I3" s="72" t="s">
        <v>35</v>
      </c>
      <c r="J3" s="72"/>
    </row>
    <row r="4" spans="2:10" ht="16.5" customHeight="1">
      <c r="B4" s="48" t="s">
        <v>36</v>
      </c>
      <c r="C4" s="67"/>
      <c r="D4" s="67"/>
      <c r="E4" s="48"/>
      <c r="F4" s="49" t="s">
        <v>37</v>
      </c>
      <c r="G4" s="50" t="s">
        <v>38</v>
      </c>
      <c r="H4" s="50" t="s">
        <v>39</v>
      </c>
      <c r="I4" s="68" t="s">
        <v>40</v>
      </c>
      <c r="J4" s="68"/>
    </row>
    <row r="5" spans="2:10" ht="16.5" customHeight="1">
      <c r="B5" s="51"/>
      <c r="C5" s="63" t="s">
        <v>41</v>
      </c>
      <c r="D5" s="63"/>
      <c r="E5" s="53"/>
      <c r="F5" s="54" t="s">
        <v>42</v>
      </c>
      <c r="G5" s="55" t="s">
        <v>43</v>
      </c>
      <c r="H5" s="55" t="s">
        <v>39</v>
      </c>
      <c r="I5" s="64" t="s">
        <v>44</v>
      </c>
      <c r="J5" s="64"/>
    </row>
    <row r="6" spans="2:10" ht="34.5" customHeight="1">
      <c r="B6" s="56"/>
      <c r="C6" s="65"/>
      <c r="D6" s="65"/>
      <c r="E6" s="52" t="s">
        <v>45</v>
      </c>
      <c r="F6" s="54" t="s">
        <v>46</v>
      </c>
      <c r="G6" s="55" t="s">
        <v>47</v>
      </c>
      <c r="H6" s="55" t="s">
        <v>39</v>
      </c>
      <c r="I6" s="64" t="s">
        <v>48</v>
      </c>
      <c r="J6" s="64"/>
    </row>
    <row r="7" spans="2:10" ht="16.5" customHeight="1">
      <c r="B7" s="48" t="s">
        <v>49</v>
      </c>
      <c r="C7" s="67"/>
      <c r="D7" s="67"/>
      <c r="E7" s="48"/>
      <c r="F7" s="49" t="s">
        <v>50</v>
      </c>
      <c r="G7" s="50" t="s">
        <v>51</v>
      </c>
      <c r="H7" s="50" t="s">
        <v>52</v>
      </c>
      <c r="I7" s="68" t="s">
        <v>53</v>
      </c>
      <c r="J7" s="68"/>
    </row>
    <row r="8" spans="2:10" ht="35.25" customHeight="1">
      <c r="B8" s="51"/>
      <c r="C8" s="63" t="s">
        <v>5</v>
      </c>
      <c r="D8" s="63"/>
      <c r="E8" s="53"/>
      <c r="F8" s="54" t="s">
        <v>54</v>
      </c>
      <c r="G8" s="55" t="s">
        <v>55</v>
      </c>
      <c r="H8" s="55" t="s">
        <v>56</v>
      </c>
      <c r="I8" s="64" t="s">
        <v>57</v>
      </c>
      <c r="J8" s="64"/>
    </row>
    <row r="9" spans="2:10" ht="35.25" customHeight="1">
      <c r="B9" s="56"/>
      <c r="C9" s="65"/>
      <c r="D9" s="65"/>
      <c r="E9" s="52" t="s">
        <v>45</v>
      </c>
      <c r="F9" s="54" t="s">
        <v>46</v>
      </c>
      <c r="G9" s="55" t="s">
        <v>58</v>
      </c>
      <c r="H9" s="55" t="s">
        <v>56</v>
      </c>
      <c r="I9" s="64" t="s">
        <v>59</v>
      </c>
      <c r="J9" s="64"/>
    </row>
    <row r="10" spans="2:10" ht="36" customHeight="1">
      <c r="B10" s="51"/>
      <c r="C10" s="63" t="s">
        <v>60</v>
      </c>
      <c r="D10" s="63"/>
      <c r="E10" s="53"/>
      <c r="F10" s="54" t="s">
        <v>61</v>
      </c>
      <c r="G10" s="55" t="s">
        <v>62</v>
      </c>
      <c r="H10" s="55" t="s">
        <v>63</v>
      </c>
      <c r="I10" s="64" t="s">
        <v>64</v>
      </c>
      <c r="J10" s="64"/>
    </row>
    <row r="11" spans="2:10" ht="34.5" customHeight="1">
      <c r="B11" s="56"/>
      <c r="C11" s="65"/>
      <c r="D11" s="65"/>
      <c r="E11" s="52" t="s">
        <v>45</v>
      </c>
      <c r="F11" s="54" t="s">
        <v>46</v>
      </c>
      <c r="G11" s="55" t="s">
        <v>65</v>
      </c>
      <c r="H11" s="55" t="s">
        <v>66</v>
      </c>
      <c r="I11" s="64" t="s">
        <v>67</v>
      </c>
      <c r="J11" s="64"/>
    </row>
    <row r="12" spans="2:10" ht="24" customHeight="1">
      <c r="B12" s="56"/>
      <c r="C12" s="65"/>
      <c r="D12" s="65"/>
      <c r="E12" s="52" t="s">
        <v>68</v>
      </c>
      <c r="F12" s="54" t="s">
        <v>69</v>
      </c>
      <c r="G12" s="55" t="s">
        <v>70</v>
      </c>
      <c r="H12" s="55" t="s">
        <v>71</v>
      </c>
      <c r="I12" s="64" t="s">
        <v>72</v>
      </c>
      <c r="J12" s="64"/>
    </row>
    <row r="13" spans="2:10" ht="23.25" customHeight="1">
      <c r="B13" s="51"/>
      <c r="C13" s="63" t="s">
        <v>73</v>
      </c>
      <c r="D13" s="63"/>
      <c r="E13" s="53"/>
      <c r="F13" s="54" t="s">
        <v>74</v>
      </c>
      <c r="G13" s="55" t="s">
        <v>75</v>
      </c>
      <c r="H13" s="55" t="s">
        <v>76</v>
      </c>
      <c r="I13" s="64" t="s">
        <v>77</v>
      </c>
      <c r="J13" s="64"/>
    </row>
    <row r="14" spans="2:10" ht="23.25" customHeight="1">
      <c r="B14" s="56"/>
      <c r="C14" s="65"/>
      <c r="D14" s="65"/>
      <c r="E14" s="52" t="s">
        <v>68</v>
      </c>
      <c r="F14" s="54" t="s">
        <v>69</v>
      </c>
      <c r="G14" s="55" t="s">
        <v>75</v>
      </c>
      <c r="H14" s="55" t="s">
        <v>76</v>
      </c>
      <c r="I14" s="64" t="s">
        <v>77</v>
      </c>
      <c r="J14" s="64"/>
    </row>
    <row r="15" spans="2:10" ht="16.5" customHeight="1">
      <c r="B15" s="51"/>
      <c r="C15" s="63" t="s">
        <v>78</v>
      </c>
      <c r="D15" s="63"/>
      <c r="E15" s="53"/>
      <c r="F15" s="54" t="s">
        <v>79</v>
      </c>
      <c r="G15" s="55" t="s">
        <v>80</v>
      </c>
      <c r="H15" s="55" t="s">
        <v>81</v>
      </c>
      <c r="I15" s="64" t="s">
        <v>82</v>
      </c>
      <c r="J15" s="64"/>
    </row>
    <row r="16" spans="2:10" ht="21.75" customHeight="1">
      <c r="B16" s="56"/>
      <c r="C16" s="65"/>
      <c r="D16" s="65"/>
      <c r="E16" s="52" t="s">
        <v>68</v>
      </c>
      <c r="F16" s="54" t="s">
        <v>69</v>
      </c>
      <c r="G16" s="55" t="s">
        <v>83</v>
      </c>
      <c r="H16" s="55" t="s">
        <v>81</v>
      </c>
      <c r="I16" s="64" t="s">
        <v>84</v>
      </c>
      <c r="J16" s="64"/>
    </row>
    <row r="17" spans="2:10" ht="16.5" customHeight="1">
      <c r="B17" s="48" t="s">
        <v>85</v>
      </c>
      <c r="C17" s="67"/>
      <c r="D17" s="67"/>
      <c r="E17" s="48"/>
      <c r="F17" s="49" t="s">
        <v>86</v>
      </c>
      <c r="G17" s="50" t="s">
        <v>87</v>
      </c>
      <c r="H17" s="50" t="s">
        <v>88</v>
      </c>
      <c r="I17" s="68" t="s">
        <v>88</v>
      </c>
      <c r="J17" s="68"/>
    </row>
    <row r="18" spans="2:10" ht="16.5" customHeight="1">
      <c r="B18" s="51"/>
      <c r="C18" s="63" t="s">
        <v>89</v>
      </c>
      <c r="D18" s="63"/>
      <c r="E18" s="53"/>
      <c r="F18" s="54" t="s">
        <v>90</v>
      </c>
      <c r="G18" s="55" t="s">
        <v>87</v>
      </c>
      <c r="H18" s="55" t="s">
        <v>88</v>
      </c>
      <c r="I18" s="64" t="s">
        <v>88</v>
      </c>
      <c r="J18" s="64"/>
    </row>
    <row r="19" spans="2:10" ht="23.25" customHeight="1">
      <c r="B19" s="56"/>
      <c r="C19" s="65"/>
      <c r="D19" s="65"/>
      <c r="E19" s="52" t="s">
        <v>68</v>
      </c>
      <c r="F19" s="54" t="s">
        <v>69</v>
      </c>
      <c r="G19" s="55" t="s">
        <v>87</v>
      </c>
      <c r="H19" s="55" t="s">
        <v>88</v>
      </c>
      <c r="I19" s="64" t="s">
        <v>88</v>
      </c>
      <c r="J19" s="64"/>
    </row>
    <row r="20" spans="2:10" ht="5.25" customHeight="1">
      <c r="B20" s="66"/>
      <c r="C20" s="66"/>
      <c r="D20" s="66"/>
      <c r="E20" s="66"/>
      <c r="F20" s="60"/>
      <c r="G20" s="60"/>
      <c r="H20" s="60"/>
      <c r="I20" s="60"/>
      <c r="J20" s="60"/>
    </row>
    <row r="21" spans="2:10" ht="16.5" customHeight="1">
      <c r="B21" s="58" t="s">
        <v>91</v>
      </c>
      <c r="C21" s="58"/>
      <c r="D21" s="58"/>
      <c r="E21" s="58"/>
      <c r="F21" s="58"/>
      <c r="G21" s="57" t="s">
        <v>92</v>
      </c>
      <c r="H21" s="57" t="s">
        <v>93</v>
      </c>
      <c r="I21" s="59" t="s">
        <v>94</v>
      </c>
      <c r="J21" s="59"/>
    </row>
    <row r="22" spans="1:10" ht="72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5.25" customHeight="1">
      <c r="A23" s="60"/>
      <c r="B23" s="60"/>
      <c r="C23" s="60"/>
      <c r="D23" s="60"/>
      <c r="E23" s="60"/>
      <c r="F23" s="60"/>
      <c r="G23" s="60"/>
      <c r="H23" s="60"/>
      <c r="I23" s="60"/>
      <c r="J23" s="61"/>
    </row>
    <row r="24" spans="2:10" ht="11.25" customHeight="1">
      <c r="B24" s="62"/>
      <c r="C24" s="62"/>
      <c r="D24" s="60"/>
      <c r="E24" s="60"/>
      <c r="F24" s="60"/>
      <c r="G24" s="60"/>
      <c r="H24" s="60"/>
      <c r="I24" s="60"/>
      <c r="J24" s="61"/>
    </row>
    <row r="25" spans="2:10" ht="5.25" customHeight="1">
      <c r="B25" s="62"/>
      <c r="C25" s="62"/>
      <c r="D25" s="60"/>
      <c r="E25" s="60"/>
      <c r="F25" s="60"/>
      <c r="G25" s="60"/>
      <c r="H25" s="60"/>
      <c r="I25" s="60"/>
      <c r="J25" s="60"/>
    </row>
  </sheetData>
  <sheetProtection selectLockedCells="1" selectUnlockedCells="1"/>
  <mergeCells count="47">
    <mergeCell ref="C5:D5"/>
    <mergeCell ref="I5:J5"/>
    <mergeCell ref="A1:J1"/>
    <mergeCell ref="B2:G2"/>
    <mergeCell ref="H2:J2"/>
    <mergeCell ref="C3:D3"/>
    <mergeCell ref="I3:J3"/>
    <mergeCell ref="C4:D4"/>
    <mergeCell ref="I4:J4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B20:E20"/>
    <mergeCell ref="F20:J20"/>
    <mergeCell ref="B21:F21"/>
    <mergeCell ref="I21:J21"/>
    <mergeCell ref="A22:J22"/>
    <mergeCell ref="A23:I23"/>
    <mergeCell ref="J23:J24"/>
    <mergeCell ref="B24:C25"/>
    <mergeCell ref="D24:I24"/>
    <mergeCell ref="D25:J25"/>
  </mergeCells>
  <printOptions/>
  <pageMargins left="0.5511811023622047" right="0.5118110236220472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1 &amp;"Arial,Normalny"do zarządzenia Nr 130/2012 Burmistrza Miasta Radziejów z dnia 5 kwietnia 2012 roku  
w sprawie zmian w budżecie  Miasta Radziejów na 2012 rok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0.9921875" style="46" customWidth="1"/>
    <col min="2" max="2" width="8.7109375" style="46" customWidth="1"/>
    <col min="3" max="3" width="9.8515625" style="46" customWidth="1"/>
    <col min="4" max="4" width="0.9921875" style="46" customWidth="1"/>
    <col min="5" max="5" width="10.8515625" style="46" customWidth="1"/>
    <col min="6" max="6" width="56.00390625" style="46" customWidth="1"/>
    <col min="7" max="7" width="17.7109375" style="46" customWidth="1"/>
    <col min="8" max="8" width="16.57421875" style="46" customWidth="1"/>
    <col min="9" max="9" width="8.7109375" style="46" customWidth="1"/>
    <col min="10" max="10" width="5.8515625" style="46" customWidth="1"/>
    <col min="11" max="16384" width="9.140625" style="46" customWidth="1"/>
  </cols>
  <sheetData>
    <row r="1" spans="1:10" ht="46.5" customHeight="1">
      <c r="A1" s="69" t="s">
        <v>171</v>
      </c>
      <c r="B1" s="70"/>
      <c r="C1" s="70"/>
      <c r="D1" s="70"/>
      <c r="E1" s="70"/>
      <c r="F1" s="70"/>
      <c r="G1" s="70"/>
      <c r="H1" s="70"/>
      <c r="I1" s="70"/>
      <c r="J1" s="70"/>
    </row>
    <row r="2" spans="2:10" ht="17.25" customHeight="1">
      <c r="B2" s="74"/>
      <c r="C2" s="74"/>
      <c r="D2" s="74"/>
      <c r="E2" s="74"/>
      <c r="F2" s="74"/>
      <c r="G2" s="74"/>
      <c r="H2" s="60"/>
      <c r="I2" s="60"/>
      <c r="J2" s="60"/>
    </row>
    <row r="3" spans="2:10" ht="23.25" customHeight="1">
      <c r="B3" s="47" t="s">
        <v>0</v>
      </c>
      <c r="C3" s="72" t="s">
        <v>1</v>
      </c>
      <c r="D3" s="72"/>
      <c r="E3" s="47" t="s">
        <v>32</v>
      </c>
      <c r="F3" s="47" t="s">
        <v>31</v>
      </c>
      <c r="G3" s="47" t="s">
        <v>33</v>
      </c>
      <c r="H3" s="47" t="s">
        <v>34</v>
      </c>
      <c r="I3" s="72" t="s">
        <v>35</v>
      </c>
      <c r="J3" s="72"/>
    </row>
    <row r="4" spans="2:10" ht="19.5" customHeight="1">
      <c r="B4" s="48" t="s">
        <v>95</v>
      </c>
      <c r="C4" s="67"/>
      <c r="D4" s="67"/>
      <c r="E4" s="48"/>
      <c r="F4" s="49" t="s">
        <v>96</v>
      </c>
      <c r="G4" s="50" t="s">
        <v>97</v>
      </c>
      <c r="H4" s="50" t="s">
        <v>87</v>
      </c>
      <c r="I4" s="68" t="s">
        <v>97</v>
      </c>
      <c r="J4" s="68"/>
    </row>
    <row r="5" spans="2:10" ht="16.5" customHeight="1">
      <c r="B5" s="51"/>
      <c r="C5" s="63" t="s">
        <v>98</v>
      </c>
      <c r="D5" s="63"/>
      <c r="E5" s="53"/>
      <c r="F5" s="54" t="s">
        <v>99</v>
      </c>
      <c r="G5" s="55" t="s">
        <v>97</v>
      </c>
      <c r="H5" s="55" t="s">
        <v>87</v>
      </c>
      <c r="I5" s="64" t="s">
        <v>97</v>
      </c>
      <c r="J5" s="64"/>
    </row>
    <row r="6" spans="2:10" ht="16.5" customHeight="1">
      <c r="B6" s="56"/>
      <c r="C6" s="65"/>
      <c r="D6" s="65"/>
      <c r="E6" s="52" t="s">
        <v>100</v>
      </c>
      <c r="F6" s="54" t="s">
        <v>101</v>
      </c>
      <c r="G6" s="55" t="s">
        <v>97</v>
      </c>
      <c r="H6" s="55" t="s">
        <v>102</v>
      </c>
      <c r="I6" s="64" t="s">
        <v>103</v>
      </c>
      <c r="J6" s="64"/>
    </row>
    <row r="7" spans="2:10" ht="16.5" customHeight="1">
      <c r="B7" s="56"/>
      <c r="C7" s="65"/>
      <c r="D7" s="65"/>
      <c r="E7" s="52" t="s">
        <v>8</v>
      </c>
      <c r="F7" s="54" t="s">
        <v>104</v>
      </c>
      <c r="G7" s="55" t="s">
        <v>87</v>
      </c>
      <c r="H7" s="55" t="s">
        <v>105</v>
      </c>
      <c r="I7" s="64" t="s">
        <v>105</v>
      </c>
      <c r="J7" s="64"/>
    </row>
    <row r="8" spans="2:10" ht="27" customHeight="1">
      <c r="B8" s="56"/>
      <c r="C8" s="65"/>
      <c r="D8" s="65"/>
      <c r="E8" s="52" t="s">
        <v>106</v>
      </c>
      <c r="F8" s="54" t="s">
        <v>107</v>
      </c>
      <c r="G8" s="55" t="s">
        <v>87</v>
      </c>
      <c r="H8" s="55" t="s">
        <v>108</v>
      </c>
      <c r="I8" s="64" t="s">
        <v>108</v>
      </c>
      <c r="J8" s="64"/>
    </row>
    <row r="9" spans="2:10" ht="16.5" customHeight="1">
      <c r="B9" s="48" t="s">
        <v>36</v>
      </c>
      <c r="C9" s="67"/>
      <c r="D9" s="67"/>
      <c r="E9" s="48"/>
      <c r="F9" s="49" t="s">
        <v>37</v>
      </c>
      <c r="G9" s="50" t="s">
        <v>109</v>
      </c>
      <c r="H9" s="50" t="s">
        <v>39</v>
      </c>
      <c r="I9" s="68" t="s">
        <v>110</v>
      </c>
      <c r="J9" s="68"/>
    </row>
    <row r="10" spans="2:10" ht="16.5" customHeight="1">
      <c r="B10" s="51"/>
      <c r="C10" s="63" t="s">
        <v>41</v>
      </c>
      <c r="D10" s="63"/>
      <c r="E10" s="53"/>
      <c r="F10" s="54" t="s">
        <v>42</v>
      </c>
      <c r="G10" s="55" t="s">
        <v>111</v>
      </c>
      <c r="H10" s="55" t="s">
        <v>39</v>
      </c>
      <c r="I10" s="64" t="s">
        <v>112</v>
      </c>
      <c r="J10" s="64"/>
    </row>
    <row r="11" spans="2:10" ht="16.5" customHeight="1">
      <c r="B11" s="56"/>
      <c r="C11" s="65"/>
      <c r="D11" s="65"/>
      <c r="E11" s="52" t="s">
        <v>10</v>
      </c>
      <c r="F11" s="54" t="s">
        <v>113</v>
      </c>
      <c r="G11" s="55" t="s">
        <v>114</v>
      </c>
      <c r="H11" s="55" t="s">
        <v>39</v>
      </c>
      <c r="I11" s="64" t="s">
        <v>115</v>
      </c>
      <c r="J11" s="64"/>
    </row>
    <row r="12" spans="2:10" ht="16.5" customHeight="1">
      <c r="B12" s="51"/>
      <c r="C12" s="63" t="s">
        <v>116</v>
      </c>
      <c r="D12" s="63"/>
      <c r="E12" s="53"/>
      <c r="F12" s="54" t="s">
        <v>117</v>
      </c>
      <c r="G12" s="55" t="s">
        <v>118</v>
      </c>
      <c r="H12" s="55" t="s">
        <v>87</v>
      </c>
      <c r="I12" s="64" t="s">
        <v>118</v>
      </c>
      <c r="J12" s="64"/>
    </row>
    <row r="13" spans="2:10" ht="16.5" customHeight="1">
      <c r="B13" s="56"/>
      <c r="C13" s="65"/>
      <c r="D13" s="65"/>
      <c r="E13" s="52" t="s">
        <v>119</v>
      </c>
      <c r="F13" s="54" t="s">
        <v>120</v>
      </c>
      <c r="G13" s="55" t="s">
        <v>121</v>
      </c>
      <c r="H13" s="55" t="s">
        <v>122</v>
      </c>
      <c r="I13" s="64" t="s">
        <v>123</v>
      </c>
      <c r="J13" s="64"/>
    </row>
    <row r="14" spans="2:10" ht="16.5" customHeight="1">
      <c r="B14" s="56"/>
      <c r="C14" s="65"/>
      <c r="D14" s="65"/>
      <c r="E14" s="52" t="s">
        <v>124</v>
      </c>
      <c r="F14" s="54" t="s">
        <v>125</v>
      </c>
      <c r="G14" s="55" t="s">
        <v>126</v>
      </c>
      <c r="H14" s="55" t="s">
        <v>127</v>
      </c>
      <c r="I14" s="64" t="s">
        <v>63</v>
      </c>
      <c r="J14" s="64"/>
    </row>
    <row r="15" spans="2:10" ht="16.5" customHeight="1">
      <c r="B15" s="48" t="s">
        <v>49</v>
      </c>
      <c r="C15" s="67"/>
      <c r="D15" s="67"/>
      <c r="E15" s="48"/>
      <c r="F15" s="49" t="s">
        <v>50</v>
      </c>
      <c r="G15" s="50" t="s">
        <v>128</v>
      </c>
      <c r="H15" s="50" t="s">
        <v>52</v>
      </c>
      <c r="I15" s="68" t="s">
        <v>129</v>
      </c>
      <c r="J15" s="68"/>
    </row>
    <row r="16" spans="2:10" ht="30" customHeight="1">
      <c r="B16" s="51"/>
      <c r="C16" s="63" t="s">
        <v>5</v>
      </c>
      <c r="D16" s="63"/>
      <c r="E16" s="53"/>
      <c r="F16" s="54" t="s">
        <v>54</v>
      </c>
      <c r="G16" s="55" t="s">
        <v>55</v>
      </c>
      <c r="H16" s="55" t="s">
        <v>56</v>
      </c>
      <c r="I16" s="64" t="s">
        <v>57</v>
      </c>
      <c r="J16" s="64"/>
    </row>
    <row r="17" spans="2:10" ht="16.5" customHeight="1">
      <c r="B17" s="56"/>
      <c r="C17" s="65"/>
      <c r="D17" s="65"/>
      <c r="E17" s="52" t="s">
        <v>130</v>
      </c>
      <c r="F17" s="54" t="s">
        <v>131</v>
      </c>
      <c r="G17" s="55" t="s">
        <v>132</v>
      </c>
      <c r="H17" s="55" t="s">
        <v>133</v>
      </c>
      <c r="I17" s="64" t="s">
        <v>134</v>
      </c>
      <c r="J17" s="64"/>
    </row>
    <row r="18" spans="2:10" ht="16.5" customHeight="1">
      <c r="B18" s="56"/>
      <c r="C18" s="65"/>
      <c r="D18" s="65"/>
      <c r="E18" s="52" t="s">
        <v>7</v>
      </c>
      <c r="F18" s="54" t="s">
        <v>135</v>
      </c>
      <c r="G18" s="55" t="s">
        <v>136</v>
      </c>
      <c r="H18" s="55" t="s">
        <v>137</v>
      </c>
      <c r="I18" s="64" t="s">
        <v>138</v>
      </c>
      <c r="J18" s="64"/>
    </row>
    <row r="19" spans="2:10" ht="33.75" customHeight="1">
      <c r="B19" s="51"/>
      <c r="C19" s="63" t="s">
        <v>60</v>
      </c>
      <c r="D19" s="63"/>
      <c r="E19" s="53"/>
      <c r="F19" s="54" t="s">
        <v>61</v>
      </c>
      <c r="G19" s="55" t="s">
        <v>139</v>
      </c>
      <c r="H19" s="55" t="s">
        <v>63</v>
      </c>
      <c r="I19" s="64" t="s">
        <v>140</v>
      </c>
      <c r="J19" s="64"/>
    </row>
    <row r="20" spans="2:10" ht="16.5" customHeight="1">
      <c r="B20" s="56"/>
      <c r="C20" s="65"/>
      <c r="D20" s="65"/>
      <c r="E20" s="52" t="s">
        <v>141</v>
      </c>
      <c r="F20" s="54" t="s">
        <v>142</v>
      </c>
      <c r="G20" s="55" t="s">
        <v>139</v>
      </c>
      <c r="H20" s="55" t="s">
        <v>63</v>
      </c>
      <c r="I20" s="64" t="s">
        <v>140</v>
      </c>
      <c r="J20" s="64"/>
    </row>
    <row r="21" spans="2:10" ht="19.5" customHeight="1">
      <c r="B21" s="51"/>
      <c r="C21" s="63" t="s">
        <v>73</v>
      </c>
      <c r="D21" s="63"/>
      <c r="E21" s="53"/>
      <c r="F21" s="54" t="s">
        <v>74</v>
      </c>
      <c r="G21" s="55" t="s">
        <v>143</v>
      </c>
      <c r="H21" s="55" t="s">
        <v>76</v>
      </c>
      <c r="I21" s="64" t="s">
        <v>144</v>
      </c>
      <c r="J21" s="64"/>
    </row>
    <row r="22" spans="2:10" ht="16.5" customHeight="1">
      <c r="B22" s="56"/>
      <c r="C22" s="65"/>
      <c r="D22" s="65"/>
      <c r="E22" s="52" t="s">
        <v>130</v>
      </c>
      <c r="F22" s="54" t="s">
        <v>131</v>
      </c>
      <c r="G22" s="55" t="s">
        <v>145</v>
      </c>
      <c r="H22" s="55" t="s">
        <v>76</v>
      </c>
      <c r="I22" s="64" t="s">
        <v>146</v>
      </c>
      <c r="J22" s="64"/>
    </row>
    <row r="23" spans="2:10" ht="16.5" customHeight="1">
      <c r="B23" s="51"/>
      <c r="C23" s="63" t="s">
        <v>78</v>
      </c>
      <c r="D23" s="63"/>
      <c r="E23" s="53"/>
      <c r="F23" s="54" t="s">
        <v>79</v>
      </c>
      <c r="G23" s="55" t="s">
        <v>147</v>
      </c>
      <c r="H23" s="55" t="s">
        <v>81</v>
      </c>
      <c r="I23" s="64" t="s">
        <v>148</v>
      </c>
      <c r="J23" s="64"/>
    </row>
    <row r="24" spans="2:10" ht="16.5" customHeight="1">
      <c r="B24" s="56"/>
      <c r="C24" s="65"/>
      <c r="D24" s="65"/>
      <c r="E24" s="52" t="s">
        <v>10</v>
      </c>
      <c r="F24" s="54" t="s">
        <v>113</v>
      </c>
      <c r="G24" s="55" t="s">
        <v>149</v>
      </c>
      <c r="H24" s="55" t="s">
        <v>150</v>
      </c>
      <c r="I24" s="64" t="s">
        <v>151</v>
      </c>
      <c r="J24" s="64"/>
    </row>
    <row r="25" spans="2:10" ht="16.5" customHeight="1">
      <c r="B25" s="56"/>
      <c r="C25" s="65"/>
      <c r="D25" s="65"/>
      <c r="E25" s="52" t="s">
        <v>11</v>
      </c>
      <c r="F25" s="54" t="s">
        <v>152</v>
      </c>
      <c r="G25" s="55" t="s">
        <v>153</v>
      </c>
      <c r="H25" s="55" t="s">
        <v>154</v>
      </c>
      <c r="I25" s="64" t="s">
        <v>155</v>
      </c>
      <c r="J25" s="64"/>
    </row>
    <row r="26" spans="2:10" ht="16.5" customHeight="1">
      <c r="B26" s="56"/>
      <c r="C26" s="65"/>
      <c r="D26" s="65"/>
      <c r="E26" s="52" t="s">
        <v>12</v>
      </c>
      <c r="F26" s="54" t="s">
        <v>156</v>
      </c>
      <c r="G26" s="55" t="s">
        <v>157</v>
      </c>
      <c r="H26" s="55" t="s">
        <v>158</v>
      </c>
      <c r="I26" s="64" t="s">
        <v>159</v>
      </c>
      <c r="J26" s="64"/>
    </row>
    <row r="27" spans="1:10" ht="3" customHeight="1" hidden="1">
      <c r="A27" s="60"/>
      <c r="B27" s="60"/>
      <c r="C27" s="60"/>
      <c r="D27" s="60"/>
      <c r="E27" s="60"/>
      <c r="F27" s="60"/>
      <c r="G27" s="60"/>
      <c r="H27" s="60"/>
      <c r="I27" s="60"/>
      <c r="J27" s="60"/>
    </row>
    <row r="28" spans="2:10" ht="16.5" customHeight="1">
      <c r="B28" s="48" t="s">
        <v>85</v>
      </c>
      <c r="C28" s="67"/>
      <c r="D28" s="67"/>
      <c r="E28" s="48"/>
      <c r="F28" s="49" t="s">
        <v>86</v>
      </c>
      <c r="G28" s="50" t="s">
        <v>160</v>
      </c>
      <c r="H28" s="50" t="s">
        <v>88</v>
      </c>
      <c r="I28" s="68" t="s">
        <v>161</v>
      </c>
      <c r="J28" s="68"/>
    </row>
    <row r="29" spans="2:10" ht="16.5" customHeight="1">
      <c r="B29" s="51"/>
      <c r="C29" s="63" t="s">
        <v>89</v>
      </c>
      <c r="D29" s="63"/>
      <c r="E29" s="53"/>
      <c r="F29" s="54" t="s">
        <v>90</v>
      </c>
      <c r="G29" s="55" t="s">
        <v>162</v>
      </c>
      <c r="H29" s="55" t="s">
        <v>88</v>
      </c>
      <c r="I29" s="64" t="s">
        <v>163</v>
      </c>
      <c r="J29" s="64"/>
    </row>
    <row r="30" spans="2:10" ht="16.5" customHeight="1">
      <c r="B30" s="56"/>
      <c r="C30" s="65"/>
      <c r="D30" s="65"/>
      <c r="E30" s="52" t="s">
        <v>164</v>
      </c>
      <c r="F30" s="54" t="s">
        <v>165</v>
      </c>
      <c r="G30" s="55" t="s">
        <v>166</v>
      </c>
      <c r="H30" s="55" t="s">
        <v>88</v>
      </c>
      <c r="I30" s="64" t="s">
        <v>93</v>
      </c>
      <c r="J30" s="64"/>
    </row>
    <row r="31" spans="2:10" ht="5.25" customHeight="1">
      <c r="B31" s="66"/>
      <c r="C31" s="66"/>
      <c r="D31" s="66"/>
      <c r="E31" s="66"/>
      <c r="F31" s="60"/>
      <c r="G31" s="60"/>
      <c r="H31" s="60"/>
      <c r="I31" s="60"/>
      <c r="J31" s="60"/>
    </row>
    <row r="32" spans="2:10" ht="16.5" customHeight="1">
      <c r="B32" s="73" t="s">
        <v>91</v>
      </c>
      <c r="C32" s="73"/>
      <c r="D32" s="73"/>
      <c r="E32" s="73"/>
      <c r="F32" s="73"/>
      <c r="G32" s="57" t="s">
        <v>167</v>
      </c>
      <c r="H32" s="57" t="s">
        <v>93</v>
      </c>
      <c r="I32" s="59" t="s">
        <v>168</v>
      </c>
      <c r="J32" s="59"/>
    </row>
    <row r="33" spans="1:10" ht="22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22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</row>
    <row r="35" spans="1:10" ht="5.25" customHeight="1">
      <c r="A35" s="60"/>
      <c r="B35" s="60"/>
      <c r="C35" s="60"/>
      <c r="D35" s="60"/>
      <c r="E35" s="60"/>
      <c r="F35" s="60"/>
      <c r="G35" s="60"/>
      <c r="H35" s="60"/>
      <c r="I35" s="60"/>
      <c r="J35" s="61" t="s">
        <v>169</v>
      </c>
    </row>
    <row r="36" spans="2:10" ht="5.25" customHeight="1">
      <c r="B36" s="62" t="s">
        <v>170</v>
      </c>
      <c r="C36" s="62"/>
      <c r="D36" s="60"/>
      <c r="E36" s="60"/>
      <c r="F36" s="60"/>
      <c r="G36" s="60"/>
      <c r="H36" s="60"/>
      <c r="I36" s="60"/>
      <c r="J36" s="61"/>
    </row>
    <row r="37" spans="2:10" ht="11.25" customHeight="1">
      <c r="B37" s="62"/>
      <c r="C37" s="62"/>
      <c r="D37" s="60"/>
      <c r="E37" s="60"/>
      <c r="F37" s="60"/>
      <c r="G37" s="60"/>
      <c r="H37" s="60"/>
      <c r="I37" s="60"/>
      <c r="J37" s="60"/>
    </row>
  </sheetData>
  <sheetProtection selectLockedCells="1" selectUnlockedCells="1"/>
  <mergeCells count="69">
    <mergeCell ref="A1:J1"/>
    <mergeCell ref="B2:G2"/>
    <mergeCell ref="H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C22:D22"/>
    <mergeCell ref="I22:J22"/>
    <mergeCell ref="C23:D23"/>
    <mergeCell ref="I23:J23"/>
    <mergeCell ref="I21:J21"/>
    <mergeCell ref="C24:D24"/>
    <mergeCell ref="I24:J24"/>
    <mergeCell ref="C25:D25"/>
    <mergeCell ref="I25:J25"/>
    <mergeCell ref="C26:D26"/>
    <mergeCell ref="I26:J26"/>
    <mergeCell ref="A34:J34"/>
    <mergeCell ref="A27:J27"/>
    <mergeCell ref="C28:D28"/>
    <mergeCell ref="I28:J28"/>
    <mergeCell ref="C29:D29"/>
    <mergeCell ref="I29:J29"/>
    <mergeCell ref="C30:D30"/>
    <mergeCell ref="I30:J30"/>
    <mergeCell ref="A35:I35"/>
    <mergeCell ref="J35:J36"/>
    <mergeCell ref="B36:C37"/>
    <mergeCell ref="D36:I36"/>
    <mergeCell ref="D37:J37"/>
    <mergeCell ref="B31:E31"/>
    <mergeCell ref="F31:J31"/>
    <mergeCell ref="B32:F32"/>
    <mergeCell ref="I32:J32"/>
    <mergeCell ref="A33:J33"/>
  </mergeCells>
  <printOptions/>
  <pageMargins left="0.5511811023622047" right="0.5118110236220472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2 &amp;"Arial,Normalny"do zarządzenia Nr 130/2012  Burmistrza  Miasta Radziejów z dnia 5 kwietnia 2012 roku  
w sprawie zmian w budżecie  Miasta Radziejów na 2012 rok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3" customWidth="1"/>
  </cols>
  <sheetData>
    <row r="1" spans="1:8" ht="65.25" customHeight="1">
      <c r="A1" s="80" t="s">
        <v>30</v>
      </c>
      <c r="B1" s="80"/>
      <c r="C1" s="80"/>
      <c r="D1" s="80"/>
      <c r="E1" s="80"/>
      <c r="F1" s="80"/>
      <c r="G1" s="80"/>
      <c r="H1" s="80"/>
    </row>
    <row r="2" spans="1:8" ht="12.75">
      <c r="A2" s="4"/>
      <c r="B2" s="4"/>
      <c r="C2" s="4"/>
      <c r="D2" s="4"/>
      <c r="E2" s="4"/>
      <c r="F2" s="4"/>
      <c r="H2" s="2" t="s">
        <v>15</v>
      </c>
    </row>
    <row r="3" spans="1:8" ht="12.75" customHeight="1">
      <c r="A3" s="81" t="s">
        <v>0</v>
      </c>
      <c r="B3" s="81" t="s">
        <v>1</v>
      </c>
      <c r="C3" s="81" t="s">
        <v>2</v>
      </c>
      <c r="D3" s="75" t="s">
        <v>17</v>
      </c>
      <c r="E3" s="75" t="s">
        <v>18</v>
      </c>
      <c r="F3" s="75" t="s">
        <v>6</v>
      </c>
      <c r="G3" s="75"/>
      <c r="H3" s="75"/>
    </row>
    <row r="4" spans="1:8" ht="12.75" customHeight="1">
      <c r="A4" s="81"/>
      <c r="B4" s="81"/>
      <c r="C4" s="81"/>
      <c r="D4" s="75"/>
      <c r="E4" s="75"/>
      <c r="F4" s="75" t="s">
        <v>19</v>
      </c>
      <c r="G4" s="5" t="s">
        <v>3</v>
      </c>
      <c r="H4" s="75" t="s">
        <v>20</v>
      </c>
    </row>
    <row r="5" spans="1:8" ht="48">
      <c r="A5" s="81"/>
      <c r="B5" s="81"/>
      <c r="C5" s="81"/>
      <c r="D5" s="75"/>
      <c r="E5" s="75"/>
      <c r="F5" s="75"/>
      <c r="G5" s="6" t="s">
        <v>21</v>
      </c>
      <c r="H5" s="75"/>
    </row>
    <row r="6" spans="1:8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10</v>
      </c>
    </row>
    <row r="7" spans="1:24" s="12" customFormat="1" ht="18" customHeight="1" hidden="1">
      <c r="A7" s="8" t="s">
        <v>4</v>
      </c>
      <c r="B7" s="9"/>
      <c r="C7" s="9"/>
      <c r="D7" s="10">
        <f>D8</f>
        <v>0</v>
      </c>
      <c r="E7" s="10">
        <f>E8</f>
        <v>0</v>
      </c>
      <c r="F7" s="10">
        <f>F8</f>
        <v>0</v>
      </c>
      <c r="G7" s="10">
        <f>G8</f>
        <v>0</v>
      </c>
      <c r="H7" s="10">
        <f>H8</f>
        <v>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17" customFormat="1" ht="18" customHeight="1" hidden="1">
      <c r="A8" s="13"/>
      <c r="B8" s="14" t="s">
        <v>22</v>
      </c>
      <c r="C8" s="13"/>
      <c r="D8" s="15">
        <f>D9</f>
        <v>0</v>
      </c>
      <c r="E8" s="15">
        <f>E10+E11</f>
        <v>0</v>
      </c>
      <c r="F8" s="15">
        <f>F10+F11</f>
        <v>0</v>
      </c>
      <c r="G8" s="13">
        <f>G10+G11</f>
        <v>0</v>
      </c>
      <c r="H8" s="13">
        <f>H10+H11</f>
        <v>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7" customFormat="1" ht="18" customHeight="1" hidden="1">
      <c r="A9" s="13"/>
      <c r="B9" s="13"/>
      <c r="C9" s="18">
        <v>2010</v>
      </c>
      <c r="D9" s="15"/>
      <c r="E9" s="15"/>
      <c r="F9" s="15">
        <v>0</v>
      </c>
      <c r="G9" s="13">
        <v>0</v>
      </c>
      <c r="H9" s="13">
        <v>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17" customFormat="1" ht="18" customHeight="1" hidden="1">
      <c r="A10" s="13"/>
      <c r="B10" s="13"/>
      <c r="C10" s="18">
        <v>4300</v>
      </c>
      <c r="D10" s="15"/>
      <c r="E10" s="15"/>
      <c r="F10" s="15"/>
      <c r="G10" s="13">
        <v>0</v>
      </c>
      <c r="H10" s="13">
        <v>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17" customFormat="1" ht="18" customHeight="1" hidden="1">
      <c r="A11" s="13"/>
      <c r="B11" s="13"/>
      <c r="C11" s="18">
        <v>4430</v>
      </c>
      <c r="D11" s="15"/>
      <c r="E11" s="15"/>
      <c r="F11" s="15"/>
      <c r="G11" s="13">
        <v>0</v>
      </c>
      <c r="H11" s="13"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8" ht="18" customHeight="1">
      <c r="A12" s="19">
        <v>750</v>
      </c>
      <c r="B12" s="20"/>
      <c r="C12" s="20"/>
      <c r="D12" s="21">
        <f>SUM(D13)</f>
        <v>80700</v>
      </c>
      <c r="E12" s="21">
        <f>SUM(E13)</f>
        <v>80700</v>
      </c>
      <c r="F12" s="21">
        <f>SUM(F13)</f>
        <v>80700</v>
      </c>
      <c r="G12" s="21">
        <f>SUM(G13)</f>
        <v>80700</v>
      </c>
      <c r="H12" s="21">
        <f>SUM(H13)</f>
        <v>0</v>
      </c>
    </row>
    <row r="13" spans="1:24" s="25" customFormat="1" ht="18" customHeight="1">
      <c r="A13" s="22"/>
      <c r="B13" s="23">
        <v>75011</v>
      </c>
      <c r="C13" s="23"/>
      <c r="D13" s="24">
        <f>SUM(D14)</f>
        <v>80700</v>
      </c>
      <c r="E13" s="24">
        <f>SUM(E15:E18)</f>
        <v>80700</v>
      </c>
      <c r="F13" s="24">
        <f>SUM(F15:F18)</f>
        <v>80700</v>
      </c>
      <c r="G13" s="24">
        <f>SUM(G15:G18)</f>
        <v>80700</v>
      </c>
      <c r="H13" s="24">
        <f>SUM(H15:H18)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25" customFormat="1" ht="18" customHeight="1">
      <c r="A14" s="22"/>
      <c r="B14" s="23"/>
      <c r="C14" s="23">
        <v>2010</v>
      </c>
      <c r="D14" s="24">
        <v>80700</v>
      </c>
      <c r="E14" s="24"/>
      <c r="F14" s="24"/>
      <c r="G14" s="24"/>
      <c r="H14" s="2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25" customFormat="1" ht="18" customHeight="1">
      <c r="A15" s="22"/>
      <c r="B15" s="23"/>
      <c r="C15" s="23">
        <v>4010</v>
      </c>
      <c r="D15" s="24"/>
      <c r="E15" s="24">
        <v>64200</v>
      </c>
      <c r="F15" s="24">
        <v>64200</v>
      </c>
      <c r="G15" s="24">
        <v>64200</v>
      </c>
      <c r="H15" s="24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25" customFormat="1" ht="18" customHeight="1">
      <c r="A16" s="22"/>
      <c r="B16" s="23"/>
      <c r="C16" s="23">
        <v>4040</v>
      </c>
      <c r="D16" s="24"/>
      <c r="E16" s="26">
        <v>5300</v>
      </c>
      <c r="F16" s="26">
        <v>5300</v>
      </c>
      <c r="G16" s="26">
        <v>5300</v>
      </c>
      <c r="H16" s="24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25" customFormat="1" ht="18" customHeight="1">
      <c r="A17" s="22"/>
      <c r="B17" s="23"/>
      <c r="C17" s="23">
        <v>4110</v>
      </c>
      <c r="D17" s="24"/>
      <c r="E17" s="24">
        <v>10570</v>
      </c>
      <c r="F17" s="24">
        <v>10570</v>
      </c>
      <c r="G17" s="24">
        <v>10570</v>
      </c>
      <c r="H17" s="24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25" customFormat="1" ht="18" customHeight="1">
      <c r="A18" s="22"/>
      <c r="B18" s="23"/>
      <c r="C18" s="23">
        <v>4120</v>
      </c>
      <c r="D18" s="24"/>
      <c r="E18" s="24">
        <v>630</v>
      </c>
      <c r="F18" s="24">
        <v>630</v>
      </c>
      <c r="G18" s="24">
        <v>630</v>
      </c>
      <c r="H18" s="24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25" customFormat="1" ht="18" customHeight="1">
      <c r="A19" s="27">
        <v>751</v>
      </c>
      <c r="B19" s="28"/>
      <c r="C19" s="28"/>
      <c r="D19" s="29">
        <f>D20</f>
        <v>1150</v>
      </c>
      <c r="E19" s="29">
        <f>E20</f>
        <v>1150</v>
      </c>
      <c r="F19" s="29">
        <f>F20</f>
        <v>1150</v>
      </c>
      <c r="G19" s="29">
        <f>G20</f>
        <v>1144</v>
      </c>
      <c r="H19" s="29">
        <f>H20</f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25" customFormat="1" ht="18" customHeight="1">
      <c r="A20" s="22"/>
      <c r="B20" s="23">
        <v>75101</v>
      </c>
      <c r="C20" s="23"/>
      <c r="D20" s="24">
        <v>1150</v>
      </c>
      <c r="E20" s="24">
        <f>SUM(E22:E25)</f>
        <v>1150</v>
      </c>
      <c r="F20" s="24">
        <f>SUM(F22:F25)</f>
        <v>1150</v>
      </c>
      <c r="G20" s="30">
        <f>SUM(G22:G25)</f>
        <v>1144</v>
      </c>
      <c r="H20" s="30">
        <f>SUM(H22:H25)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25" customFormat="1" ht="18" customHeight="1">
      <c r="A21" s="22"/>
      <c r="B21" s="23"/>
      <c r="C21" s="23">
        <v>2010</v>
      </c>
      <c r="D21" s="24">
        <v>1150</v>
      </c>
      <c r="E21" s="24"/>
      <c r="F21" s="24"/>
      <c r="G21" s="30"/>
      <c r="H21" s="3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25" customFormat="1" ht="18" customHeight="1">
      <c r="A22" s="22"/>
      <c r="B22" s="23"/>
      <c r="C22" s="23" t="s">
        <v>10</v>
      </c>
      <c r="D22" s="30"/>
      <c r="E22" s="30">
        <v>960</v>
      </c>
      <c r="F22" s="30">
        <v>960</v>
      </c>
      <c r="G22" s="30">
        <v>960</v>
      </c>
      <c r="H22" s="30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25" customFormat="1" ht="18" customHeight="1">
      <c r="A23" s="22"/>
      <c r="B23" s="23"/>
      <c r="C23" s="23">
        <v>4110</v>
      </c>
      <c r="D23" s="30"/>
      <c r="E23" s="30">
        <v>164</v>
      </c>
      <c r="F23" s="30">
        <v>164</v>
      </c>
      <c r="G23" s="30">
        <v>164</v>
      </c>
      <c r="H23" s="30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25" customFormat="1" ht="18" customHeight="1">
      <c r="A24" s="22"/>
      <c r="B24" s="23"/>
      <c r="C24" s="23">
        <v>4120</v>
      </c>
      <c r="D24" s="30"/>
      <c r="E24" s="30">
        <v>20</v>
      </c>
      <c r="F24" s="30">
        <v>20</v>
      </c>
      <c r="G24" s="30">
        <v>20</v>
      </c>
      <c r="H24" s="3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25" customFormat="1" ht="18" customHeight="1">
      <c r="A25" s="22"/>
      <c r="B25" s="23"/>
      <c r="C25" s="23">
        <v>4300</v>
      </c>
      <c r="D25" s="30"/>
      <c r="E25" s="30">
        <v>6</v>
      </c>
      <c r="F25" s="30">
        <v>6</v>
      </c>
      <c r="G25" s="30">
        <v>0</v>
      </c>
      <c r="H25" s="30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25" customFormat="1" ht="12.75" customHeight="1" hidden="1">
      <c r="A26" s="22"/>
      <c r="B26" s="23"/>
      <c r="C26" s="23"/>
      <c r="D26" s="30"/>
      <c r="E26" s="30"/>
      <c r="F26" s="30"/>
      <c r="G26" s="30"/>
      <c r="H26" s="3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34" customFormat="1" ht="18" customHeight="1">
      <c r="A27" s="31">
        <v>852</v>
      </c>
      <c r="B27" s="32"/>
      <c r="C27" s="32"/>
      <c r="D27" s="29">
        <f>SUM(D28,D45,D42,D49)</f>
        <v>3015400</v>
      </c>
      <c r="E27" s="29">
        <f>SUM(E28,E45,E42,E49)</f>
        <v>3015400</v>
      </c>
      <c r="F27" s="29">
        <f>SUM(F28,F45,F42,F49)</f>
        <v>3015400</v>
      </c>
      <c r="G27" s="29">
        <f>SUM(G28,G45,G42,G49)</f>
        <v>198860</v>
      </c>
      <c r="H27" s="29">
        <f>SUM(H28,H45,H42,H49)</f>
        <v>0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25" customFormat="1" ht="18" customHeight="1">
      <c r="A28" s="30"/>
      <c r="B28" s="23" t="s">
        <v>5</v>
      </c>
      <c r="C28" s="23"/>
      <c r="D28" s="24">
        <f>SUM(D29:D41)</f>
        <v>2969000</v>
      </c>
      <c r="E28" s="24">
        <f>SUM(E29:E41)</f>
        <v>2969000</v>
      </c>
      <c r="F28" s="24">
        <f>SUM(F29:F41)</f>
        <v>2969000</v>
      </c>
      <c r="G28" s="24">
        <f>SUM(G29:G41)</f>
        <v>178360</v>
      </c>
      <c r="H28" s="24">
        <f>SUM(H29:H41)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36" customFormat="1" ht="18" customHeight="1">
      <c r="A29" s="24"/>
      <c r="B29" s="22"/>
      <c r="C29" s="23">
        <v>2010</v>
      </c>
      <c r="D29" s="24">
        <v>2969000</v>
      </c>
      <c r="E29" s="24"/>
      <c r="F29" s="24"/>
      <c r="G29" s="24"/>
      <c r="H29" s="2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24" s="36" customFormat="1" ht="18" customHeight="1">
      <c r="A30" s="24"/>
      <c r="B30" s="22"/>
      <c r="C30" s="23">
        <v>3110</v>
      </c>
      <c r="D30" s="24"/>
      <c r="E30" s="24">
        <v>2782524</v>
      </c>
      <c r="F30" s="24">
        <v>2782524</v>
      </c>
      <c r="G30" s="24">
        <v>0</v>
      </c>
      <c r="H30" s="24">
        <v>0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24" s="36" customFormat="1" ht="18" customHeight="1">
      <c r="A31" s="24"/>
      <c r="B31" s="22"/>
      <c r="C31" s="23" t="s">
        <v>10</v>
      </c>
      <c r="D31" s="24"/>
      <c r="E31" s="24">
        <v>61819</v>
      </c>
      <c r="F31" s="24">
        <v>61819</v>
      </c>
      <c r="G31" s="24">
        <v>61819</v>
      </c>
      <c r="H31" s="24">
        <v>0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24" s="36" customFormat="1" ht="18" customHeight="1">
      <c r="A32" s="24"/>
      <c r="B32" s="22"/>
      <c r="C32" s="23" t="s">
        <v>11</v>
      </c>
      <c r="D32" s="24"/>
      <c r="E32" s="24">
        <v>5239</v>
      </c>
      <c r="F32" s="24">
        <v>5239</v>
      </c>
      <c r="G32" s="24">
        <v>5239</v>
      </c>
      <c r="H32" s="24">
        <v>0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4" s="36" customFormat="1" ht="18" customHeight="1">
      <c r="A33" s="24"/>
      <c r="B33" s="22"/>
      <c r="C33" s="23" t="s">
        <v>12</v>
      </c>
      <c r="D33" s="24"/>
      <c r="E33" s="24">
        <v>110253</v>
      </c>
      <c r="F33" s="24">
        <v>110253</v>
      </c>
      <c r="G33" s="24">
        <v>110253</v>
      </c>
      <c r="H33" s="24">
        <v>0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s="36" customFormat="1" ht="18" customHeight="1">
      <c r="A34" s="24"/>
      <c r="B34" s="22"/>
      <c r="C34" s="23" t="s">
        <v>13</v>
      </c>
      <c r="D34" s="24"/>
      <c r="E34" s="24">
        <v>984</v>
      </c>
      <c r="F34" s="24">
        <v>984</v>
      </c>
      <c r="G34" s="24">
        <v>984</v>
      </c>
      <c r="H34" s="24">
        <v>0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s="36" customFormat="1" ht="18" customHeight="1">
      <c r="A35" s="24"/>
      <c r="B35" s="22"/>
      <c r="C35" s="23">
        <v>4170</v>
      </c>
      <c r="D35" s="24"/>
      <c r="E35" s="24">
        <v>65</v>
      </c>
      <c r="F35" s="24">
        <v>65</v>
      </c>
      <c r="G35" s="24">
        <v>65</v>
      </c>
      <c r="H35" s="24">
        <v>0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s="36" customFormat="1" ht="18" customHeight="1">
      <c r="A36" s="24"/>
      <c r="B36" s="22"/>
      <c r="C36" s="23" t="s">
        <v>7</v>
      </c>
      <c r="D36" s="24"/>
      <c r="E36" s="24">
        <v>2009</v>
      </c>
      <c r="F36" s="24">
        <v>2009</v>
      </c>
      <c r="G36" s="24">
        <v>0</v>
      </c>
      <c r="H36" s="24">
        <v>0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 s="36" customFormat="1" ht="18" customHeight="1">
      <c r="A37" s="24"/>
      <c r="B37" s="22"/>
      <c r="C37" s="23">
        <v>4270</v>
      </c>
      <c r="D37" s="24"/>
      <c r="E37" s="24">
        <v>500</v>
      </c>
      <c r="F37" s="24">
        <v>500</v>
      </c>
      <c r="G37" s="24">
        <v>0</v>
      </c>
      <c r="H37" s="24">
        <v>0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s="36" customFormat="1" ht="18" customHeight="1">
      <c r="A38" s="24"/>
      <c r="B38" s="22"/>
      <c r="C38" s="23">
        <v>4280</v>
      </c>
      <c r="D38" s="24"/>
      <c r="E38" s="24">
        <v>150</v>
      </c>
      <c r="F38" s="24">
        <v>150</v>
      </c>
      <c r="G38" s="24">
        <v>0</v>
      </c>
      <c r="H38" s="24">
        <v>0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s="36" customFormat="1" ht="18" customHeight="1">
      <c r="A39" s="24"/>
      <c r="B39" s="22"/>
      <c r="C39" s="23" t="s">
        <v>8</v>
      </c>
      <c r="D39" s="24"/>
      <c r="E39" s="24">
        <v>1500</v>
      </c>
      <c r="F39" s="24">
        <v>1500</v>
      </c>
      <c r="G39" s="24">
        <v>0</v>
      </c>
      <c r="H39" s="24">
        <v>0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s="36" customFormat="1" ht="18" customHeight="1">
      <c r="A40" s="24"/>
      <c r="B40" s="22"/>
      <c r="C40" s="23" t="s">
        <v>9</v>
      </c>
      <c r="D40" s="24"/>
      <c r="E40" s="24">
        <v>1560</v>
      </c>
      <c r="F40" s="24">
        <v>1560</v>
      </c>
      <c r="G40" s="24">
        <v>0</v>
      </c>
      <c r="H40" s="24">
        <v>0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s="36" customFormat="1" ht="18" customHeight="1">
      <c r="A41" s="24"/>
      <c r="B41" s="22"/>
      <c r="C41" s="23" t="s">
        <v>14</v>
      </c>
      <c r="D41" s="24"/>
      <c r="E41" s="24">
        <v>2397</v>
      </c>
      <c r="F41" s="24">
        <v>2397</v>
      </c>
      <c r="G41" s="24">
        <v>0</v>
      </c>
      <c r="H41" s="24">
        <v>0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s="36" customFormat="1" ht="18" customHeight="1">
      <c r="A42" s="24"/>
      <c r="B42" s="37">
        <v>85213</v>
      </c>
      <c r="C42" s="23"/>
      <c r="D42" s="24">
        <f>D43+D44</f>
        <v>13000</v>
      </c>
      <c r="E42" s="24">
        <f>E43+E44</f>
        <v>13000</v>
      </c>
      <c r="F42" s="24">
        <f>F43+F44</f>
        <v>13000</v>
      </c>
      <c r="G42" s="24">
        <f>G43+G44</f>
        <v>0</v>
      </c>
      <c r="H42" s="24">
        <f>H43+H44</f>
        <v>0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4" s="36" customFormat="1" ht="18" customHeight="1">
      <c r="A43" s="24"/>
      <c r="B43" s="22"/>
      <c r="C43" s="23">
        <v>2010</v>
      </c>
      <c r="D43" s="24">
        <v>13000</v>
      </c>
      <c r="E43" s="24"/>
      <c r="F43" s="24"/>
      <c r="G43" s="24"/>
      <c r="H43" s="2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4" s="36" customFormat="1" ht="18" customHeight="1">
      <c r="A44" s="24"/>
      <c r="B44" s="22"/>
      <c r="C44" s="23">
        <v>4130</v>
      </c>
      <c r="D44" s="24"/>
      <c r="E44" s="24">
        <v>13000</v>
      </c>
      <c r="F44" s="24">
        <v>13000</v>
      </c>
      <c r="G44" s="24">
        <v>0</v>
      </c>
      <c r="H44" s="24">
        <v>0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s="36" customFormat="1" ht="18" customHeight="1">
      <c r="A45" s="24"/>
      <c r="B45" s="37">
        <v>85228</v>
      </c>
      <c r="C45" s="23"/>
      <c r="D45" s="24">
        <f>D46+D47+D48</f>
        <v>20500</v>
      </c>
      <c r="E45" s="24">
        <f>E46+E47+E48</f>
        <v>20500</v>
      </c>
      <c r="F45" s="24">
        <f>F46+F47+F48</f>
        <v>20500</v>
      </c>
      <c r="G45" s="24">
        <f>G46+G47+G48</f>
        <v>20500</v>
      </c>
      <c r="H45" s="24">
        <f>H46+H47+H48</f>
        <v>0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4" s="36" customFormat="1" ht="18" customHeight="1">
      <c r="A46" s="24"/>
      <c r="B46" s="22"/>
      <c r="C46" s="23">
        <v>2010</v>
      </c>
      <c r="D46" s="24">
        <v>20500</v>
      </c>
      <c r="E46" s="24"/>
      <c r="F46" s="24"/>
      <c r="G46" s="24"/>
      <c r="H46" s="2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24" s="36" customFormat="1" ht="18" customHeight="1">
      <c r="A47" s="24"/>
      <c r="B47" s="22"/>
      <c r="C47" s="23">
        <v>4110</v>
      </c>
      <c r="D47" s="24"/>
      <c r="E47" s="24">
        <v>1000</v>
      </c>
      <c r="F47" s="24">
        <v>1000</v>
      </c>
      <c r="G47" s="24">
        <v>1000</v>
      </c>
      <c r="H47" s="24">
        <v>0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24" s="36" customFormat="1" ht="18" customHeight="1">
      <c r="A48" s="24"/>
      <c r="B48" s="22"/>
      <c r="C48" s="23">
        <v>4170</v>
      </c>
      <c r="D48" s="24"/>
      <c r="E48" s="24">
        <v>19500</v>
      </c>
      <c r="F48" s="24">
        <v>19500</v>
      </c>
      <c r="G48" s="24">
        <v>19500</v>
      </c>
      <c r="H48" s="24">
        <v>0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</row>
    <row r="49" spans="1:8" s="35" customFormat="1" ht="18" customHeight="1">
      <c r="A49" s="24"/>
      <c r="B49" s="37">
        <v>85295</v>
      </c>
      <c r="C49" s="23"/>
      <c r="D49" s="45">
        <f>D50+D51</f>
        <v>12900</v>
      </c>
      <c r="E49" s="45">
        <f>E50+E51</f>
        <v>12900</v>
      </c>
      <c r="F49" s="45">
        <f>F50+F51</f>
        <v>12900</v>
      </c>
      <c r="G49" s="45">
        <f>G50+G51</f>
        <v>0</v>
      </c>
      <c r="H49" s="45">
        <f>H50+H51</f>
        <v>0</v>
      </c>
    </row>
    <row r="50" spans="1:8" s="35" customFormat="1" ht="18" customHeight="1">
      <c r="A50" s="24"/>
      <c r="B50" s="37"/>
      <c r="C50" s="23">
        <v>2010</v>
      </c>
      <c r="D50" s="45">
        <v>12900</v>
      </c>
      <c r="E50" s="45"/>
      <c r="F50" s="45"/>
      <c r="G50" s="45"/>
      <c r="H50" s="45"/>
    </row>
    <row r="51" spans="1:8" s="35" customFormat="1" ht="18" customHeight="1">
      <c r="A51" s="24"/>
      <c r="B51" s="22"/>
      <c r="C51" s="23">
        <v>3110</v>
      </c>
      <c r="D51" s="45"/>
      <c r="E51" s="45">
        <v>12900</v>
      </c>
      <c r="F51" s="45">
        <v>12900</v>
      </c>
      <c r="G51" s="45">
        <v>0</v>
      </c>
      <c r="H51" s="45">
        <v>0</v>
      </c>
    </row>
    <row r="52" spans="1:8" ht="18" customHeight="1">
      <c r="A52" s="76" t="s">
        <v>16</v>
      </c>
      <c r="B52" s="76"/>
      <c r="C52" s="76"/>
      <c r="D52" s="38">
        <f>SUM(D7,D12,D19,D27)</f>
        <v>3097250</v>
      </c>
      <c r="E52" s="38">
        <f>SUM(E7,E12,E19,E27)</f>
        <v>3097250</v>
      </c>
      <c r="F52" s="38">
        <f>SUM(F7,F12,F19,F27)</f>
        <v>3097250</v>
      </c>
      <c r="G52" s="38">
        <f>SUM(G7,G12,G19,G27)</f>
        <v>280704</v>
      </c>
      <c r="H52" s="38">
        <f>SUM(H7,H12,H19,H27)</f>
        <v>0</v>
      </c>
    </row>
    <row r="53" spans="1:8" ht="18" customHeight="1">
      <c r="A53" s="39"/>
      <c r="B53" s="39"/>
      <c r="C53" s="39"/>
      <c r="D53" s="40"/>
      <c r="E53" s="40"/>
      <c r="F53" s="40"/>
      <c r="G53" s="40"/>
      <c r="H53" s="40"/>
    </row>
    <row r="54" spans="1:8" ht="15">
      <c r="A54" s="39"/>
      <c r="B54" s="39"/>
      <c r="C54" s="39"/>
      <c r="D54" s="40"/>
      <c r="E54" s="40"/>
      <c r="F54" s="40"/>
      <c r="G54" s="40"/>
      <c r="H54" s="40"/>
    </row>
    <row r="55" spans="1:6" ht="12.75">
      <c r="A55" s="4"/>
      <c r="B55" s="4"/>
      <c r="C55" s="4"/>
      <c r="D55" s="4"/>
      <c r="E55" s="4"/>
      <c r="F55" s="4"/>
    </row>
    <row r="56" spans="1:6" ht="15.75">
      <c r="A56" s="41" t="s">
        <v>23</v>
      </c>
      <c r="B56" s="42"/>
      <c r="C56" s="42"/>
      <c r="D56" s="42"/>
      <c r="E56" s="42"/>
      <c r="F56" s="42"/>
    </row>
    <row r="57" spans="1:6" ht="15.75">
      <c r="A57" s="41"/>
      <c r="B57" s="42"/>
      <c r="C57" s="42"/>
      <c r="D57" s="42"/>
      <c r="E57" s="42"/>
      <c r="F57" s="42"/>
    </row>
    <row r="58" spans="1:6" ht="27.75" customHeight="1">
      <c r="A58" s="1" t="s">
        <v>0</v>
      </c>
      <c r="B58" s="1" t="s">
        <v>24</v>
      </c>
      <c r="C58" s="1" t="s">
        <v>25</v>
      </c>
      <c r="D58" s="1" t="s">
        <v>26</v>
      </c>
      <c r="E58" s="77" t="s">
        <v>27</v>
      </c>
      <c r="F58" s="77"/>
    </row>
    <row r="59" spans="1:6" ht="18" customHeight="1">
      <c r="A59" s="43">
        <v>750</v>
      </c>
      <c r="B59" s="43">
        <v>75011</v>
      </c>
      <c r="C59" s="43" t="s">
        <v>28</v>
      </c>
      <c r="D59" s="36">
        <v>100</v>
      </c>
      <c r="E59" s="78">
        <v>5</v>
      </c>
      <c r="F59" s="78"/>
    </row>
    <row r="60" spans="1:6" ht="20.25" customHeight="1">
      <c r="A60" s="43">
        <v>852</v>
      </c>
      <c r="B60" s="43">
        <v>85212</v>
      </c>
      <c r="C60" s="44" t="s">
        <v>29</v>
      </c>
      <c r="D60" s="36">
        <v>34000</v>
      </c>
      <c r="E60" s="79">
        <v>15000</v>
      </c>
      <c r="F60" s="79"/>
    </row>
  </sheetData>
  <sheetProtection selectLockedCells="1" selectUnlockedCells="1"/>
  <mergeCells count="13">
    <mergeCell ref="E60:F60"/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52:C52"/>
    <mergeCell ref="E58:F58"/>
    <mergeCell ref="E59:F59"/>
  </mergeCells>
  <printOptions/>
  <pageMargins left="0.7480314960629921" right="0.7086614173228347" top="0.984251968503937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3 &amp;"Arial,Normalny"do&amp;"Arial,Pogrubiony" &amp;"Arial,Normalny" zarządzenia Nr 130/2012 Burmistrza Miasta Radziejów z dnia 5 kwietnia 2012 roku w sprawie zmian w budżecie Miasta Radziejów na 2012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2013-01-24T09:14:53Z</cp:lastPrinted>
  <dcterms:created xsi:type="dcterms:W3CDTF">2011-11-10T14:00:20Z</dcterms:created>
  <dcterms:modified xsi:type="dcterms:W3CDTF">2013-01-24T09:15:15Z</dcterms:modified>
  <cp:category/>
  <cp:version/>
  <cp:contentType/>
  <cp:contentStatus/>
</cp:coreProperties>
</file>