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<sst xmlns="http://schemas.openxmlformats.org/spreadsheetml/2006/main" count="170" uniqueCount="123">
  <si>
    <t>Dział</t>
  </si>
  <si>
    <t>Rozdział</t>
  </si>
  <si>
    <t>§</t>
  </si>
  <si>
    <t>w tym:</t>
  </si>
  <si>
    <t>010</t>
  </si>
  <si>
    <t>85212</t>
  </si>
  <si>
    <t>z tego:</t>
  </si>
  <si>
    <t>4210</t>
  </si>
  <si>
    <t>4300</t>
  </si>
  <si>
    <t>4370</t>
  </si>
  <si>
    <t>4010</t>
  </si>
  <si>
    <t>4040</t>
  </si>
  <si>
    <t>4110</t>
  </si>
  <si>
    <t>4120</t>
  </si>
  <si>
    <t>4440</t>
  </si>
  <si>
    <t>w złotych</t>
  </si>
  <si>
    <t>Ogółem</t>
  </si>
  <si>
    <t>Dotacje
ogółem</t>
  </si>
  <si>
    <t>Wydatki
ogółem
(6+10)</t>
  </si>
  <si>
    <t>Wydatki
bieżące</t>
  </si>
  <si>
    <t>Wydatki
majątkowe</t>
  </si>
  <si>
    <t xml:space="preserve">wynagro- dzenia i pochodne od wynagrodzeń 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</si>
  <si>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</si>
  <si>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</si>
  <si>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</si>
  <si>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</si>
  <si>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</si>
  <si>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</si>
  <si>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</si>
  <si>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</si>
  <si>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Dochody i wydatki związane z realizacją zadań z zakresu administracji rządowej i innych zadań zleconych odrębnymi ustawami w 2012 r.</t>
  </si>
  <si>
    <t>Treść</t>
  </si>
  <si>
    <t>Paragraf</t>
  </si>
  <si>
    <t>Przed zmianą</t>
  </si>
  <si>
    <t>Zmiana</t>
  </si>
  <si>
    <t>Po zmianie</t>
  </si>
  <si>
    <t>750</t>
  </si>
  <si>
    <t>Administracja publiczna</t>
  </si>
  <si>
    <t>0,00</t>
  </si>
  <si>
    <t>852</t>
  </si>
  <si>
    <t>Pomoc społeczna</t>
  </si>
  <si>
    <t>Razem:</t>
  </si>
  <si>
    <t>Składki na ubezpieczenia społeczne</t>
  </si>
  <si>
    <t>Zakup materiałów i wyposażenia</t>
  </si>
  <si>
    <t>3110</t>
  </si>
  <si>
    <t>Świadczenia społeczne</t>
  </si>
  <si>
    <t>Pozostała działalność</t>
  </si>
  <si>
    <t>1 923 562,00</t>
  </si>
  <si>
    <t>4350</t>
  </si>
  <si>
    <t>Zakup usług dostępu do sieci Internet</t>
  </si>
  <si>
    <t>4410</t>
  </si>
  <si>
    <t>Podróże służbowe krajowe</t>
  </si>
  <si>
    <t>4170</t>
  </si>
  <si>
    <t>Wynagrodzenia bezosobowe</t>
  </si>
  <si>
    <t>854</t>
  </si>
  <si>
    <t>Edukacyjna opieka wychowawcza</t>
  </si>
  <si>
    <t>85415</t>
  </si>
  <si>
    <t>Pomoc materialna dla uczniów</t>
  </si>
  <si>
    <t>3260</t>
  </si>
  <si>
    <t>Inne formy pomocy dla uczniów</t>
  </si>
  <si>
    <t>2030</t>
  </si>
  <si>
    <t>Dotacje celowe otrzymane z budżetu państwa na realizację własnych zadań bieżących gmin (związków gmin)</t>
  </si>
  <si>
    <t>Zmiany w planie dochodów Miasta Radziejów na 2012 rok</t>
  </si>
  <si>
    <t>71 630,00</t>
  </si>
  <si>
    <t>69 710,00</t>
  </si>
  <si>
    <t>19 472 958,00</t>
  </si>
  <si>
    <t>dochody bieżące</t>
  </si>
  <si>
    <t>dochody majątkowe</t>
  </si>
  <si>
    <t>120,00</t>
  </si>
  <si>
    <t>75023</t>
  </si>
  <si>
    <t>Urzędy gmin (miast i miast na prawach powiatu)</t>
  </si>
  <si>
    <t>1 674 525,00</t>
  </si>
  <si>
    <t>4 515 049,00</t>
  </si>
  <si>
    <t>213 048,00</t>
  </si>
  <si>
    <t>100 510,00</t>
  </si>
  <si>
    <t>87 710,00</t>
  </si>
  <si>
    <t>22 172 958,00</t>
  </si>
  <si>
    <t>Zmiany w planie wydatków Miasta Radziejów na 2012 rok</t>
  </si>
  <si>
    <t>40 405,00</t>
  </si>
  <si>
    <t>112 035,00</t>
  </si>
  <si>
    <t>110 115,00</t>
  </si>
  <si>
    <t>19 513 363,00</t>
  </si>
  <si>
    <t xml:space="preserve">w tym </t>
  </si>
  <si>
    <t>3 900,00</t>
  </si>
  <si>
    <t>280,00</t>
  </si>
  <si>
    <t>4 180,00</t>
  </si>
  <si>
    <t>4360</t>
  </si>
  <si>
    <t>Opłaty z tytułu zakupu usług telekomunikacyjnych świadczonych w ruchomej publicznej sieci telefonicznej</t>
  </si>
  <si>
    <t>7 000,00</t>
  </si>
  <si>
    <t>- 280,00</t>
  </si>
  <si>
    <t>6 720,00</t>
  </si>
  <si>
    <t>754</t>
  </si>
  <si>
    <t>Bezpieczeństwo publiczne i ochrona przeciwpożarowa</t>
  </si>
  <si>
    <t>147 406,00</t>
  </si>
  <si>
    <t>75414</t>
  </si>
  <si>
    <t>Obrona cywilna</t>
  </si>
  <si>
    <t>1 850,00</t>
  </si>
  <si>
    <t>200,00</t>
  </si>
  <si>
    <t>- 80,00</t>
  </si>
  <si>
    <t>80,00</t>
  </si>
  <si>
    <t>Świadczenia rodzinne, świadczenia z funduszu alimentacyjneego oraz składki na ubezpieczenia emerytalne i rentowe z ubezpieczenia społecznego</t>
  </si>
  <si>
    <t>2 989 662,00</t>
  </si>
  <si>
    <t>2 782 524,00</t>
  </si>
  <si>
    <t>- 20 000,00</t>
  </si>
  <si>
    <t>2 762 524,00</t>
  </si>
  <si>
    <t>111 373,00</t>
  </si>
  <si>
    <t>20 000,00</t>
  </si>
  <si>
    <t>131 373,00</t>
  </si>
  <si>
    <t>85220</t>
  </si>
  <si>
    <t>Jednostki specjalistycznego poradnictwa, mieszkania chronione i ośrodki interwencji kryzysowej</t>
  </si>
  <si>
    <t>11 893,00</t>
  </si>
  <si>
    <t>5 000,00</t>
  </si>
  <si>
    <t>16 893,00</t>
  </si>
  <si>
    <t>3 500,00</t>
  </si>
  <si>
    <t>8 500,00</t>
  </si>
  <si>
    <t>85295</t>
  </si>
  <si>
    <t>213 800,00</t>
  </si>
  <si>
    <t>- 5 000,00</t>
  </si>
  <si>
    <t>208 800,00</t>
  </si>
  <si>
    <t>253 453,00</t>
  </si>
  <si>
    <t>140 915,00</t>
  </si>
  <si>
    <t>128 115,00</t>
  </si>
  <si>
    <t>22 213 363,00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</si>
</sst>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2"/>
    </font>
    <font>
      <sz val="9"/>
      <color indexed="8"/>
      <name val="Arial"/>
      <family val="0"/>
    </font>
    <font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2" xfId="0" applyNumberForma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left"/>
      <protection locked="0"/>
    </xf>
    <xf numFmtId="4" fontId="17" fillId="0" borderId="14" xfId="0" applyNumberFormat="1" applyFont="1" applyFill="1" applyBorder="1" applyAlignment="1" applyProtection="1">
      <alignment horizontal="right"/>
      <protection locked="0"/>
    </xf>
    <xf numFmtId="49" fontId="18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4" xfId="0" applyNumberFormat="1" applyFont="1" applyFill="1" applyBorder="1" applyAlignment="1" applyProtection="1">
      <alignment horizontal="left"/>
      <protection locked="0"/>
    </xf>
    <xf numFmtId="0" fontId="3" fillId="0" borderId="14" xfId="0" applyNumberFormat="1" applyFont="1" applyFill="1" applyBorder="1" applyAlignment="1" applyProtection="1">
      <alignment horizontal="left"/>
      <protection locked="0"/>
    </xf>
    <xf numFmtId="4" fontId="17" fillId="0" borderId="14" xfId="0" applyNumberFormat="1" applyFont="1" applyFill="1" applyBorder="1" applyAlignment="1" applyProtection="1">
      <alignment horizontal="right"/>
      <protection locked="0"/>
    </xf>
    <xf numFmtId="0" fontId="17" fillId="0" borderId="14" xfId="0" applyNumberFormat="1" applyFont="1" applyFill="1" applyBorder="1" applyAlignment="1" applyProtection="1">
      <alignment horizontal="right"/>
      <protection locked="0"/>
    </xf>
    <xf numFmtId="0" fontId="3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49" fontId="3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2.140625" style="41" customWidth="1"/>
    <col min="2" max="2" width="7.140625" style="41" customWidth="1"/>
    <col min="3" max="3" width="9.421875" style="41" customWidth="1"/>
    <col min="4" max="4" width="0.9921875" style="41" hidden="1" customWidth="1"/>
    <col min="5" max="5" width="10.00390625" style="41" customWidth="1"/>
    <col min="6" max="6" width="49.28125" style="41" customWidth="1"/>
    <col min="7" max="8" width="17.7109375" style="41" customWidth="1"/>
    <col min="9" max="9" width="8.7109375" style="41" customWidth="1"/>
    <col min="10" max="10" width="9.7109375" style="41" customWidth="1"/>
    <col min="11" max="16384" width="9.140625" style="41" customWidth="1"/>
  </cols>
  <sheetData>
    <row r="1" spans="1:10" ht="46.5" customHeight="1">
      <c r="A1" s="61" t="s">
        <v>62</v>
      </c>
      <c r="B1" s="62"/>
      <c r="C1" s="62"/>
      <c r="D1" s="62"/>
      <c r="E1" s="62"/>
      <c r="F1" s="62"/>
      <c r="G1" s="62"/>
      <c r="H1" s="62"/>
      <c r="I1" s="62"/>
      <c r="J1" s="62"/>
    </row>
    <row r="2" spans="2:10" ht="9.75" customHeight="1">
      <c r="B2" s="68"/>
      <c r="C2" s="68"/>
      <c r="D2" s="68"/>
      <c r="E2" s="68"/>
      <c r="F2" s="68"/>
      <c r="G2" s="68"/>
      <c r="H2" s="69"/>
      <c r="I2" s="69"/>
      <c r="J2" s="69"/>
    </row>
    <row r="3" spans="2:10" ht="16.5" customHeight="1">
      <c r="B3" s="42" t="s">
        <v>0</v>
      </c>
      <c r="C3" s="63" t="s">
        <v>1</v>
      </c>
      <c r="D3" s="63"/>
      <c r="E3" s="42" t="s">
        <v>32</v>
      </c>
      <c r="F3" s="42" t="s">
        <v>31</v>
      </c>
      <c r="G3" s="42" t="s">
        <v>33</v>
      </c>
      <c r="H3" s="42" t="s">
        <v>34</v>
      </c>
      <c r="I3" s="63" t="s">
        <v>35</v>
      </c>
      <c r="J3" s="63"/>
    </row>
    <row r="4" spans="2:10" ht="16.5" customHeight="1">
      <c r="B4" s="43" t="s">
        <v>54</v>
      </c>
      <c r="C4" s="64"/>
      <c r="D4" s="64"/>
      <c r="E4" s="43"/>
      <c r="F4" s="44" t="s">
        <v>55</v>
      </c>
      <c r="G4" s="45" t="s">
        <v>63</v>
      </c>
      <c r="H4" s="45" t="s">
        <v>78</v>
      </c>
      <c r="I4" s="65" t="s">
        <v>79</v>
      </c>
      <c r="J4" s="65"/>
    </row>
    <row r="5" spans="2:10" ht="16.5" customHeight="1">
      <c r="B5" s="46"/>
      <c r="C5" s="66" t="s">
        <v>56</v>
      </c>
      <c r="D5" s="66"/>
      <c r="E5" s="48"/>
      <c r="F5" s="49" t="s">
        <v>57</v>
      </c>
      <c r="G5" s="50" t="s">
        <v>64</v>
      </c>
      <c r="H5" s="50" t="s">
        <v>78</v>
      </c>
      <c r="I5" s="67" t="s">
        <v>80</v>
      </c>
      <c r="J5" s="67"/>
    </row>
    <row r="6" spans="2:10" ht="24.75" customHeight="1">
      <c r="B6" s="51"/>
      <c r="C6" s="70"/>
      <c r="D6" s="70"/>
      <c r="E6" s="47" t="s">
        <v>60</v>
      </c>
      <c r="F6" s="49" t="s">
        <v>61</v>
      </c>
      <c r="G6" s="50" t="s">
        <v>64</v>
      </c>
      <c r="H6" s="50" t="s">
        <v>78</v>
      </c>
      <c r="I6" s="67" t="s">
        <v>80</v>
      </c>
      <c r="J6" s="67"/>
    </row>
    <row r="7" spans="2:10" ht="5.25" customHeight="1">
      <c r="B7" s="72"/>
      <c r="C7" s="72"/>
      <c r="D7" s="72"/>
      <c r="E7" s="72"/>
      <c r="F7" s="69"/>
      <c r="G7" s="69"/>
      <c r="H7" s="69"/>
      <c r="I7" s="69"/>
      <c r="J7" s="69"/>
    </row>
    <row r="8" spans="2:10" ht="16.5" customHeight="1">
      <c r="B8" s="73" t="s">
        <v>41</v>
      </c>
      <c r="C8" s="73"/>
      <c r="D8" s="73"/>
      <c r="E8" s="73"/>
      <c r="F8" s="74"/>
      <c r="G8" s="54" t="s">
        <v>65</v>
      </c>
      <c r="H8" s="54" t="s">
        <v>78</v>
      </c>
      <c r="I8" s="71" t="s">
        <v>81</v>
      </c>
      <c r="J8" s="71"/>
    </row>
    <row r="9" spans="6:10" ht="12.75">
      <c r="F9" s="55" t="s">
        <v>82</v>
      </c>
      <c r="G9" s="56"/>
      <c r="H9" s="56"/>
      <c r="I9" s="59"/>
      <c r="J9" s="60"/>
    </row>
    <row r="10" spans="6:10" ht="12.75">
      <c r="F10" s="52" t="s">
        <v>66</v>
      </c>
      <c r="G10" s="53">
        <v>16202954</v>
      </c>
      <c r="H10" s="53">
        <v>40405</v>
      </c>
      <c r="I10" s="57">
        <v>16243359</v>
      </c>
      <c r="J10" s="58"/>
    </row>
    <row r="11" spans="6:10" ht="12.75">
      <c r="F11" s="52" t="s">
        <v>67</v>
      </c>
      <c r="G11" s="53">
        <v>4715134</v>
      </c>
      <c r="H11" s="53"/>
      <c r="I11" s="57">
        <v>3270004</v>
      </c>
      <c r="J11" s="58"/>
    </row>
  </sheetData>
  <sheetProtection/>
  <mergeCells count="18">
    <mergeCell ref="B2:G2"/>
    <mergeCell ref="H2:J2"/>
    <mergeCell ref="C6:D6"/>
    <mergeCell ref="I6:J6"/>
    <mergeCell ref="I8:J8"/>
    <mergeCell ref="B7:E7"/>
    <mergeCell ref="F7:J7"/>
    <mergeCell ref="B8:F8"/>
    <mergeCell ref="I10:J10"/>
    <mergeCell ref="I11:J11"/>
    <mergeCell ref="I9:J9"/>
    <mergeCell ref="A1:J1"/>
    <mergeCell ref="C3:D3"/>
    <mergeCell ref="I3:J3"/>
    <mergeCell ref="C4:D4"/>
    <mergeCell ref="I4:J4"/>
    <mergeCell ref="C5:D5"/>
    <mergeCell ref="I5:J5"/>
  </mergeCells>
  <printOptions/>
  <pageMargins left="0.7086614173228347" right="0.7086614173228347" top="1.1811023622047245" bottom="0.6692913385826772" header="0.5905511811023623" footer="0.31496062992125984"/>
  <pageSetup horizontalDpi="600" verticalDpi="600" orientation="landscape" paperSize="9" r:id="rId1"/>
  <headerFooter>
    <oddHeader xml:space="preserve">&amp;R&amp;"Arial,Pogrubiony"&amp;12Załącznik Nr 1 &amp;"Arial,Normalny"&amp;10
do zarządzenia Nr 161/2012 Burmistrza Miasta Radziejów
z dnia 31 października 2012 roku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B1">
      <selection activeCell="K5" sqref="K5"/>
    </sheetView>
  </sheetViews>
  <sheetFormatPr defaultColWidth="9.140625" defaultRowHeight="12.75"/>
  <cols>
    <col min="1" max="1" width="2.140625" style="41" hidden="1" customWidth="1"/>
    <col min="2" max="2" width="7.00390625" style="41" customWidth="1"/>
    <col min="3" max="3" width="9.140625" style="41" customWidth="1"/>
    <col min="4" max="4" width="0.9921875" style="41" hidden="1" customWidth="1"/>
    <col min="5" max="5" width="9.7109375" style="41" customWidth="1"/>
    <col min="6" max="6" width="51.421875" style="41" customWidth="1"/>
    <col min="7" max="8" width="17.7109375" style="41" customWidth="1"/>
    <col min="9" max="9" width="8.7109375" style="41" customWidth="1"/>
    <col min="10" max="10" width="11.57421875" style="41" customWidth="1"/>
    <col min="11" max="16384" width="9.140625" style="41" customWidth="1"/>
  </cols>
  <sheetData>
    <row r="1" spans="1:10" ht="39" customHeight="1">
      <c r="A1" s="85" t="s">
        <v>77</v>
      </c>
      <c r="B1" s="86"/>
      <c r="C1" s="86"/>
      <c r="D1" s="86"/>
      <c r="E1" s="86"/>
      <c r="F1" s="86"/>
      <c r="G1" s="86"/>
      <c r="H1" s="86"/>
      <c r="I1" s="86"/>
      <c r="J1" s="86"/>
    </row>
    <row r="2" spans="2:10" ht="7.5" customHeight="1">
      <c r="B2" s="68"/>
      <c r="C2" s="68"/>
      <c r="D2" s="68"/>
      <c r="E2" s="68"/>
      <c r="F2" s="68"/>
      <c r="G2" s="68"/>
      <c r="H2" s="69"/>
      <c r="I2" s="69"/>
      <c r="J2" s="69"/>
    </row>
    <row r="3" spans="2:10" ht="16.5" customHeight="1">
      <c r="B3" s="42" t="s">
        <v>0</v>
      </c>
      <c r="C3" s="63" t="s">
        <v>1</v>
      </c>
      <c r="D3" s="63"/>
      <c r="E3" s="42" t="s">
        <v>32</v>
      </c>
      <c r="F3" s="42" t="s">
        <v>31</v>
      </c>
      <c r="G3" s="42" t="s">
        <v>33</v>
      </c>
      <c r="H3" s="42" t="s">
        <v>34</v>
      </c>
      <c r="I3" s="63" t="s">
        <v>35</v>
      </c>
      <c r="J3" s="63"/>
    </row>
    <row r="4" spans="2:10" ht="16.5" customHeight="1">
      <c r="B4" s="43" t="s">
        <v>36</v>
      </c>
      <c r="C4" s="64"/>
      <c r="D4" s="64"/>
      <c r="E4" s="43"/>
      <c r="F4" s="44" t="s">
        <v>37</v>
      </c>
      <c r="G4" s="45" t="s">
        <v>47</v>
      </c>
      <c r="H4" s="45" t="s">
        <v>38</v>
      </c>
      <c r="I4" s="65" t="s">
        <v>47</v>
      </c>
      <c r="J4" s="65"/>
    </row>
    <row r="5" spans="2:10" ht="16.5" customHeight="1">
      <c r="B5" s="46"/>
      <c r="C5" s="66" t="s">
        <v>69</v>
      </c>
      <c r="D5" s="66"/>
      <c r="E5" s="48"/>
      <c r="F5" s="49" t="s">
        <v>70</v>
      </c>
      <c r="G5" s="50" t="s">
        <v>71</v>
      </c>
      <c r="H5" s="50" t="s">
        <v>38</v>
      </c>
      <c r="I5" s="67" t="s">
        <v>71</v>
      </c>
      <c r="J5" s="67"/>
    </row>
    <row r="6" spans="2:10" ht="16.5" customHeight="1">
      <c r="B6" s="51"/>
      <c r="C6" s="70"/>
      <c r="D6" s="70"/>
      <c r="E6" s="47" t="s">
        <v>48</v>
      </c>
      <c r="F6" s="49" t="s">
        <v>49</v>
      </c>
      <c r="G6" s="50" t="s">
        <v>83</v>
      </c>
      <c r="H6" s="50" t="s">
        <v>84</v>
      </c>
      <c r="I6" s="67" t="s">
        <v>85</v>
      </c>
      <c r="J6" s="67"/>
    </row>
    <row r="7" spans="2:10" ht="23.25" customHeight="1">
      <c r="B7" s="51"/>
      <c r="C7" s="70"/>
      <c r="D7" s="70"/>
      <c r="E7" s="47" t="s">
        <v>86</v>
      </c>
      <c r="F7" s="49" t="s">
        <v>87</v>
      </c>
      <c r="G7" s="50" t="s">
        <v>88</v>
      </c>
      <c r="H7" s="50" t="s">
        <v>89</v>
      </c>
      <c r="I7" s="67" t="s">
        <v>90</v>
      </c>
      <c r="J7" s="67"/>
    </row>
    <row r="8" spans="2:10" ht="16.5" customHeight="1">
      <c r="B8" s="43" t="s">
        <v>91</v>
      </c>
      <c r="C8" s="64"/>
      <c r="D8" s="64"/>
      <c r="E8" s="43"/>
      <c r="F8" s="44" t="s">
        <v>92</v>
      </c>
      <c r="G8" s="45" t="s">
        <v>93</v>
      </c>
      <c r="H8" s="45" t="s">
        <v>38</v>
      </c>
      <c r="I8" s="65" t="s">
        <v>93</v>
      </c>
      <c r="J8" s="65"/>
    </row>
    <row r="9" spans="2:10" ht="16.5" customHeight="1">
      <c r="B9" s="46"/>
      <c r="C9" s="66" t="s">
        <v>94</v>
      </c>
      <c r="D9" s="66"/>
      <c r="E9" s="48"/>
      <c r="F9" s="49" t="s">
        <v>95</v>
      </c>
      <c r="G9" s="50" t="s">
        <v>96</v>
      </c>
      <c r="H9" s="50" t="s">
        <v>38</v>
      </c>
      <c r="I9" s="67" t="s">
        <v>96</v>
      </c>
      <c r="J9" s="67"/>
    </row>
    <row r="10" spans="2:10" ht="16.5" customHeight="1">
      <c r="B10" s="51"/>
      <c r="C10" s="70"/>
      <c r="D10" s="70"/>
      <c r="E10" s="47" t="s">
        <v>52</v>
      </c>
      <c r="F10" s="49" t="s">
        <v>53</v>
      </c>
      <c r="G10" s="50" t="s">
        <v>97</v>
      </c>
      <c r="H10" s="50" t="s">
        <v>98</v>
      </c>
      <c r="I10" s="67" t="s">
        <v>68</v>
      </c>
      <c r="J10" s="67"/>
    </row>
    <row r="11" spans="2:10" ht="16.5" customHeight="1">
      <c r="B11" s="51"/>
      <c r="C11" s="70"/>
      <c r="D11" s="70"/>
      <c r="E11" s="47" t="s">
        <v>50</v>
      </c>
      <c r="F11" s="49" t="s">
        <v>51</v>
      </c>
      <c r="G11" s="50" t="s">
        <v>97</v>
      </c>
      <c r="H11" s="50" t="s">
        <v>99</v>
      </c>
      <c r="I11" s="67" t="s">
        <v>84</v>
      </c>
      <c r="J11" s="67"/>
    </row>
    <row r="12" spans="2:10" ht="16.5" customHeight="1">
      <c r="B12" s="43" t="s">
        <v>39</v>
      </c>
      <c r="C12" s="64"/>
      <c r="D12" s="64"/>
      <c r="E12" s="43"/>
      <c r="F12" s="44" t="s">
        <v>40</v>
      </c>
      <c r="G12" s="45" t="s">
        <v>72</v>
      </c>
      <c r="H12" s="45" t="s">
        <v>38</v>
      </c>
      <c r="I12" s="65" t="s">
        <v>72</v>
      </c>
      <c r="J12" s="65"/>
    </row>
    <row r="13" spans="2:10" ht="33" customHeight="1">
      <c r="B13" s="46"/>
      <c r="C13" s="66" t="s">
        <v>5</v>
      </c>
      <c r="D13" s="66"/>
      <c r="E13" s="48"/>
      <c r="F13" s="49" t="s">
        <v>100</v>
      </c>
      <c r="G13" s="50" t="s">
        <v>101</v>
      </c>
      <c r="H13" s="50" t="s">
        <v>38</v>
      </c>
      <c r="I13" s="67" t="s">
        <v>101</v>
      </c>
      <c r="J13" s="67"/>
    </row>
    <row r="14" spans="2:10" ht="16.5" customHeight="1">
      <c r="B14" s="51"/>
      <c r="C14" s="70"/>
      <c r="D14" s="70"/>
      <c r="E14" s="47" t="s">
        <v>44</v>
      </c>
      <c r="F14" s="49" t="s">
        <v>45</v>
      </c>
      <c r="G14" s="50" t="s">
        <v>102</v>
      </c>
      <c r="H14" s="50" t="s">
        <v>103</v>
      </c>
      <c r="I14" s="67" t="s">
        <v>104</v>
      </c>
      <c r="J14" s="67"/>
    </row>
    <row r="15" spans="2:10" ht="16.5" customHeight="1">
      <c r="B15" s="51"/>
      <c r="C15" s="70"/>
      <c r="D15" s="70"/>
      <c r="E15" s="47" t="s">
        <v>12</v>
      </c>
      <c r="F15" s="49" t="s">
        <v>42</v>
      </c>
      <c r="G15" s="50" t="s">
        <v>105</v>
      </c>
      <c r="H15" s="50" t="s">
        <v>106</v>
      </c>
      <c r="I15" s="67" t="s">
        <v>107</v>
      </c>
      <c r="J15" s="67"/>
    </row>
    <row r="16" spans="2:10" ht="22.5" customHeight="1">
      <c r="B16" s="46"/>
      <c r="C16" s="66" t="s">
        <v>108</v>
      </c>
      <c r="D16" s="66"/>
      <c r="E16" s="48"/>
      <c r="F16" s="49" t="s">
        <v>109</v>
      </c>
      <c r="G16" s="50" t="s">
        <v>110</v>
      </c>
      <c r="H16" s="50" t="s">
        <v>111</v>
      </c>
      <c r="I16" s="67" t="s">
        <v>112</v>
      </c>
      <c r="J16" s="67"/>
    </row>
    <row r="17" spans="2:10" ht="16.5" customHeight="1">
      <c r="B17" s="51"/>
      <c r="C17" s="70"/>
      <c r="D17" s="70"/>
      <c r="E17" s="47" t="s">
        <v>7</v>
      </c>
      <c r="F17" s="49" t="s">
        <v>43</v>
      </c>
      <c r="G17" s="50" t="s">
        <v>113</v>
      </c>
      <c r="H17" s="50" t="s">
        <v>111</v>
      </c>
      <c r="I17" s="67" t="s">
        <v>114</v>
      </c>
      <c r="J17" s="67"/>
    </row>
    <row r="18" spans="2:10" ht="16.5" customHeight="1">
      <c r="B18" s="46"/>
      <c r="C18" s="66" t="s">
        <v>115</v>
      </c>
      <c r="D18" s="66"/>
      <c r="E18" s="48"/>
      <c r="F18" s="49" t="s">
        <v>46</v>
      </c>
      <c r="G18" s="50" t="s">
        <v>116</v>
      </c>
      <c r="H18" s="50" t="s">
        <v>117</v>
      </c>
      <c r="I18" s="67" t="s">
        <v>118</v>
      </c>
      <c r="J18" s="67"/>
    </row>
    <row r="19" spans="2:10" ht="16.5" customHeight="1">
      <c r="B19" s="51"/>
      <c r="C19" s="70"/>
      <c r="D19" s="70"/>
      <c r="E19" s="47" t="s">
        <v>44</v>
      </c>
      <c r="F19" s="49" t="s">
        <v>45</v>
      </c>
      <c r="G19" s="50" t="s">
        <v>116</v>
      </c>
      <c r="H19" s="50" t="s">
        <v>117</v>
      </c>
      <c r="I19" s="67" t="s">
        <v>118</v>
      </c>
      <c r="J19" s="67"/>
    </row>
    <row r="20" spans="2:10" ht="16.5" customHeight="1">
      <c r="B20" s="43" t="s">
        <v>54</v>
      </c>
      <c r="C20" s="64"/>
      <c r="D20" s="64"/>
      <c r="E20" s="43"/>
      <c r="F20" s="44" t="s">
        <v>55</v>
      </c>
      <c r="G20" s="45" t="s">
        <v>73</v>
      </c>
      <c r="H20" s="45" t="s">
        <v>78</v>
      </c>
      <c r="I20" s="65" t="s">
        <v>119</v>
      </c>
      <c r="J20" s="65"/>
    </row>
    <row r="21" spans="2:10" ht="16.5" customHeight="1">
      <c r="B21" s="46"/>
      <c r="C21" s="66" t="s">
        <v>56</v>
      </c>
      <c r="D21" s="66"/>
      <c r="E21" s="48"/>
      <c r="F21" s="49" t="s">
        <v>57</v>
      </c>
      <c r="G21" s="50" t="s">
        <v>74</v>
      </c>
      <c r="H21" s="50" t="s">
        <v>78</v>
      </c>
      <c r="I21" s="67" t="s">
        <v>120</v>
      </c>
      <c r="J21" s="67"/>
    </row>
    <row r="22" spans="2:10" ht="16.5" customHeight="1">
      <c r="B22" s="51"/>
      <c r="C22" s="70"/>
      <c r="D22" s="70"/>
      <c r="E22" s="47" t="s">
        <v>58</v>
      </c>
      <c r="F22" s="49" t="s">
        <v>59</v>
      </c>
      <c r="G22" s="50" t="s">
        <v>75</v>
      </c>
      <c r="H22" s="50" t="s">
        <v>78</v>
      </c>
      <c r="I22" s="67" t="s">
        <v>121</v>
      </c>
      <c r="J22" s="67"/>
    </row>
    <row r="23" spans="2:10" ht="5.25" customHeight="1">
      <c r="B23" s="72"/>
      <c r="C23" s="72"/>
      <c r="D23" s="72"/>
      <c r="E23" s="72"/>
      <c r="F23" s="69"/>
      <c r="G23" s="69"/>
      <c r="H23" s="69"/>
      <c r="I23" s="69"/>
      <c r="J23" s="69"/>
    </row>
    <row r="24" spans="2:10" ht="16.5" customHeight="1">
      <c r="B24" s="82" t="s">
        <v>41</v>
      </c>
      <c r="C24" s="82"/>
      <c r="D24" s="82"/>
      <c r="E24" s="82"/>
      <c r="F24" s="82"/>
      <c r="G24" s="83" t="s">
        <v>76</v>
      </c>
      <c r="H24" s="83" t="s">
        <v>78</v>
      </c>
      <c r="I24" s="84" t="s">
        <v>122</v>
      </c>
      <c r="J24" s="84"/>
    </row>
  </sheetData>
  <sheetProtection/>
  <mergeCells count="47">
    <mergeCell ref="I24:J24"/>
    <mergeCell ref="B23:E23"/>
    <mergeCell ref="F23:J23"/>
    <mergeCell ref="B24:F24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C3:D3"/>
    <mergeCell ref="I3:J3"/>
    <mergeCell ref="C4:D4"/>
    <mergeCell ref="I4:J4"/>
    <mergeCell ref="B2:G2"/>
    <mergeCell ref="H2:J2"/>
  </mergeCells>
  <printOptions horizontalCentered="1"/>
  <pageMargins left="0.7086614173228347" right="0.7086614173228347" top="1.2598425196850394" bottom="0.7480314960629921" header="0.5905511811023623" footer="0.31496062992125984"/>
  <pageSetup horizontalDpi="600" verticalDpi="600" orientation="landscape" paperSize="9" r:id="rId1"/>
  <headerFooter>
    <oddHeader>&amp;R&amp;"Arial,Pogrubiony"&amp;12Załącznik Nr 2&amp;"Arial,Normalny"&amp;10
do zarządzenia Nr 161/2012 Burmistrza 
Miasta Radziejów z dnia 31 października 2012 roku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49">
      <selection activeCell="C78" sqref="C78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4" customWidth="1"/>
  </cols>
  <sheetData>
    <row r="1" spans="1:8" ht="65.25" customHeight="1">
      <c r="A1" s="75" t="s">
        <v>30</v>
      </c>
      <c r="B1" s="75"/>
      <c r="C1" s="75"/>
      <c r="D1" s="75"/>
      <c r="E1" s="75"/>
      <c r="F1" s="75"/>
      <c r="G1" s="75"/>
      <c r="H1" s="75"/>
    </row>
    <row r="2" spans="1:8" ht="12.75">
      <c r="A2" s="5"/>
      <c r="B2" s="5"/>
      <c r="C2" s="5"/>
      <c r="D2" s="5"/>
      <c r="E2" s="5"/>
      <c r="F2" s="5"/>
      <c r="H2" s="2" t="s">
        <v>15</v>
      </c>
    </row>
    <row r="3" spans="1:8" ht="12.75" customHeight="1">
      <c r="A3" s="77" t="s">
        <v>0</v>
      </c>
      <c r="B3" s="77" t="s">
        <v>1</v>
      </c>
      <c r="C3" s="77" t="s">
        <v>2</v>
      </c>
      <c r="D3" s="78" t="s">
        <v>17</v>
      </c>
      <c r="E3" s="78" t="s">
        <v>18</v>
      </c>
      <c r="F3" s="78" t="s">
        <v>6</v>
      </c>
      <c r="G3" s="78"/>
      <c r="H3" s="78"/>
    </row>
    <row r="4" spans="1:8" ht="12.75" customHeight="1">
      <c r="A4" s="77"/>
      <c r="B4" s="77"/>
      <c r="C4" s="77"/>
      <c r="D4" s="78"/>
      <c r="E4" s="78"/>
      <c r="F4" s="78" t="s">
        <v>19</v>
      </c>
      <c r="G4" s="6" t="s">
        <v>3</v>
      </c>
      <c r="H4" s="78" t="s">
        <v>20</v>
      </c>
    </row>
    <row r="5" spans="1:8" ht="48">
      <c r="A5" s="77"/>
      <c r="B5" s="77"/>
      <c r="C5" s="77"/>
      <c r="D5" s="78"/>
      <c r="E5" s="78"/>
      <c r="F5" s="78"/>
      <c r="G5" s="7" t="s">
        <v>21</v>
      </c>
      <c r="H5" s="78"/>
    </row>
    <row r="6" spans="1:8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10</v>
      </c>
    </row>
    <row r="7" spans="1:8" ht="18" customHeight="1">
      <c r="A7" s="36" t="s">
        <v>4</v>
      </c>
      <c r="B7" s="36" t="s">
        <v>22</v>
      </c>
      <c r="C7" s="10"/>
      <c r="D7" s="11">
        <f>SUM(D8:D11)</f>
        <v>14535</v>
      </c>
      <c r="E7" s="11">
        <f>SUM(E8:E11)</f>
        <v>14535</v>
      </c>
      <c r="F7" s="11">
        <f>SUM(F8:F11)</f>
        <v>14535</v>
      </c>
      <c r="G7" s="11">
        <f>SUM(G8:G11)</f>
        <v>0</v>
      </c>
      <c r="H7" s="11">
        <f>SUM(H8:H11)</f>
        <v>0</v>
      </c>
    </row>
    <row r="8" spans="1:24" s="3" customFormat="1" ht="18" customHeight="1">
      <c r="A8" s="37"/>
      <c r="B8" s="38"/>
      <c r="C8" s="38">
        <v>2010</v>
      </c>
      <c r="D8" s="39">
        <v>14535</v>
      </c>
      <c r="E8" s="39"/>
      <c r="F8" s="39"/>
      <c r="G8" s="39"/>
      <c r="H8" s="3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s="3" customFormat="1" ht="18" customHeight="1">
      <c r="A9" s="37"/>
      <c r="B9" s="38"/>
      <c r="C9" s="38">
        <v>4210</v>
      </c>
      <c r="D9" s="39"/>
      <c r="E9" s="39">
        <v>146</v>
      </c>
      <c r="F9" s="39">
        <v>146</v>
      </c>
      <c r="G9" s="39">
        <v>0</v>
      </c>
      <c r="H9" s="39">
        <v>0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3" customFormat="1" ht="18" customHeight="1">
      <c r="A10" s="37"/>
      <c r="B10" s="38"/>
      <c r="C10" s="38">
        <v>4300</v>
      </c>
      <c r="D10" s="39"/>
      <c r="E10" s="39">
        <v>139</v>
      </c>
      <c r="F10" s="39">
        <v>139</v>
      </c>
      <c r="G10" s="39">
        <v>0</v>
      </c>
      <c r="H10" s="39">
        <v>0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s="3" customFormat="1" ht="18" customHeight="1">
      <c r="A11" s="37"/>
      <c r="B11" s="38"/>
      <c r="C11" s="38">
        <v>4430</v>
      </c>
      <c r="D11" s="39"/>
      <c r="E11" s="39">
        <v>14250</v>
      </c>
      <c r="F11" s="39">
        <v>14250</v>
      </c>
      <c r="G11" s="39">
        <v>0</v>
      </c>
      <c r="H11" s="39">
        <v>0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8" ht="18" customHeight="1">
      <c r="A12" s="9">
        <v>750</v>
      </c>
      <c r="B12" s="10"/>
      <c r="C12" s="10"/>
      <c r="D12" s="11">
        <f>SUM(D13)</f>
        <v>80700</v>
      </c>
      <c r="E12" s="11">
        <f>SUM(E13)</f>
        <v>80700</v>
      </c>
      <c r="F12" s="11">
        <f>SUM(F13)</f>
        <v>80700</v>
      </c>
      <c r="G12" s="11">
        <f>SUM(G13)</f>
        <v>80700</v>
      </c>
      <c r="H12" s="11">
        <f>SUM(H13)</f>
        <v>0</v>
      </c>
    </row>
    <row r="13" spans="1:24" s="15" customFormat="1" ht="18" customHeight="1">
      <c r="A13" s="12"/>
      <c r="B13" s="13">
        <v>75011</v>
      </c>
      <c r="C13" s="13"/>
      <c r="D13" s="14">
        <f>SUM(D14:D18)</f>
        <v>80700</v>
      </c>
      <c r="E13" s="14">
        <f>SUM(E14:E18)</f>
        <v>80700</v>
      </c>
      <c r="F13" s="14">
        <f>SUM(F14:F18)</f>
        <v>80700</v>
      </c>
      <c r="G13" s="14">
        <f>SUM(G14:G18)</f>
        <v>80700</v>
      </c>
      <c r="H13" s="14">
        <f>SUM(H14:H18)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15" customFormat="1" ht="18" customHeight="1">
      <c r="A14" s="12"/>
      <c r="B14" s="13"/>
      <c r="C14" s="13">
        <v>2010</v>
      </c>
      <c r="D14" s="14">
        <v>80700</v>
      </c>
      <c r="E14" s="14"/>
      <c r="F14" s="14"/>
      <c r="G14" s="14"/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15" customFormat="1" ht="18" customHeight="1">
      <c r="A15" s="12"/>
      <c r="B15" s="13"/>
      <c r="C15" s="13">
        <v>4010</v>
      </c>
      <c r="D15" s="14"/>
      <c r="E15" s="14">
        <v>64200</v>
      </c>
      <c r="F15" s="14">
        <v>64200</v>
      </c>
      <c r="G15" s="14">
        <v>64200</v>
      </c>
      <c r="H15" s="14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15" customFormat="1" ht="18" customHeight="1">
      <c r="A16" s="12"/>
      <c r="B16" s="13"/>
      <c r="C16" s="13">
        <v>4040</v>
      </c>
      <c r="D16" s="14"/>
      <c r="E16" s="16">
        <v>5300</v>
      </c>
      <c r="F16" s="16">
        <v>5300</v>
      </c>
      <c r="G16" s="16">
        <v>5300</v>
      </c>
      <c r="H16" s="14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15" customFormat="1" ht="18" customHeight="1">
      <c r="A17" s="12"/>
      <c r="B17" s="13"/>
      <c r="C17" s="13">
        <v>4110</v>
      </c>
      <c r="D17" s="14"/>
      <c r="E17" s="14">
        <v>10570</v>
      </c>
      <c r="F17" s="14">
        <v>10570</v>
      </c>
      <c r="G17" s="14">
        <v>10570</v>
      </c>
      <c r="H17" s="14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15" customFormat="1" ht="18" customHeight="1">
      <c r="A18" s="12"/>
      <c r="B18" s="13"/>
      <c r="C18" s="13">
        <v>4120</v>
      </c>
      <c r="D18" s="14"/>
      <c r="E18" s="14">
        <v>630</v>
      </c>
      <c r="F18" s="14">
        <v>630</v>
      </c>
      <c r="G18" s="14">
        <v>630</v>
      </c>
      <c r="H18" s="14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15" customFormat="1" ht="18" customHeight="1">
      <c r="A19" s="17">
        <v>751</v>
      </c>
      <c r="B19" s="18"/>
      <c r="C19" s="18"/>
      <c r="D19" s="19">
        <f>D20</f>
        <v>1150</v>
      </c>
      <c r="E19" s="19">
        <f>E20</f>
        <v>1150</v>
      </c>
      <c r="F19" s="19">
        <f>F20</f>
        <v>1150</v>
      </c>
      <c r="G19" s="19">
        <f>G20</f>
        <v>1144</v>
      </c>
      <c r="H19" s="19">
        <f>H20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15" customFormat="1" ht="18" customHeight="1">
      <c r="A20" s="12"/>
      <c r="B20" s="13">
        <v>75101</v>
      </c>
      <c r="C20" s="13"/>
      <c r="D20" s="14">
        <v>1150</v>
      </c>
      <c r="E20" s="14">
        <f>SUM(E22:E25)</f>
        <v>1150</v>
      </c>
      <c r="F20" s="14">
        <f>SUM(F22:F25)</f>
        <v>1150</v>
      </c>
      <c r="G20" s="20">
        <f>SUM(G22:G25)</f>
        <v>1144</v>
      </c>
      <c r="H20" s="20">
        <f>SUM(H22:H25)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15" customFormat="1" ht="18" customHeight="1">
      <c r="A21" s="12"/>
      <c r="B21" s="13"/>
      <c r="C21" s="13">
        <v>2010</v>
      </c>
      <c r="D21" s="14">
        <v>1150</v>
      </c>
      <c r="E21" s="14"/>
      <c r="F21" s="14"/>
      <c r="G21" s="20"/>
      <c r="H21" s="2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5" customFormat="1" ht="18" customHeight="1">
      <c r="A22" s="12"/>
      <c r="B22" s="13"/>
      <c r="C22" s="13" t="s">
        <v>10</v>
      </c>
      <c r="D22" s="20"/>
      <c r="E22" s="20">
        <v>960</v>
      </c>
      <c r="F22" s="20">
        <v>960</v>
      </c>
      <c r="G22" s="20">
        <v>960</v>
      </c>
      <c r="H22" s="20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15" customFormat="1" ht="18" customHeight="1">
      <c r="A23" s="12"/>
      <c r="B23" s="13"/>
      <c r="C23" s="13">
        <v>4110</v>
      </c>
      <c r="D23" s="20"/>
      <c r="E23" s="20">
        <v>164</v>
      </c>
      <c r="F23" s="20">
        <v>164</v>
      </c>
      <c r="G23" s="20">
        <v>164</v>
      </c>
      <c r="H23" s="20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15" customFormat="1" ht="18" customHeight="1">
      <c r="A24" s="12"/>
      <c r="B24" s="13"/>
      <c r="C24" s="13">
        <v>4120</v>
      </c>
      <c r="D24" s="20"/>
      <c r="E24" s="20">
        <v>20</v>
      </c>
      <c r="F24" s="20">
        <v>20</v>
      </c>
      <c r="G24" s="20">
        <v>20</v>
      </c>
      <c r="H24" s="2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15" customFormat="1" ht="18" customHeight="1">
      <c r="A25" s="12"/>
      <c r="B25" s="13"/>
      <c r="C25" s="13">
        <v>4300</v>
      </c>
      <c r="D25" s="20"/>
      <c r="E25" s="20">
        <v>6</v>
      </c>
      <c r="F25" s="20">
        <v>6</v>
      </c>
      <c r="G25" s="20">
        <v>0</v>
      </c>
      <c r="H25" s="20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15" customFormat="1" ht="12.75" customHeight="1" hidden="1">
      <c r="A26" s="12"/>
      <c r="B26" s="13"/>
      <c r="C26" s="13"/>
      <c r="D26" s="20"/>
      <c r="E26" s="20"/>
      <c r="F26" s="20"/>
      <c r="G26" s="20"/>
      <c r="H26" s="2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24" customFormat="1" ht="18" customHeight="1">
      <c r="A27" s="21">
        <v>852</v>
      </c>
      <c r="B27" s="22"/>
      <c r="C27" s="22"/>
      <c r="D27" s="19">
        <f>SUM(D28,D45,D42,D49)</f>
        <v>3080091</v>
      </c>
      <c r="E27" s="19">
        <f>SUM(E28,E45,E42,E49)</f>
        <v>3080091</v>
      </c>
      <c r="F27" s="19">
        <f>SUM(F28,F45,F42,F49)</f>
        <v>3080091</v>
      </c>
      <c r="G27" s="19">
        <f>SUM(G28,G45,G42,G49)</f>
        <v>228732</v>
      </c>
      <c r="H27" s="19">
        <f>SUM(H28,H45,H42,H49)</f>
        <v>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s="15" customFormat="1" ht="18" customHeight="1">
      <c r="A28" s="20"/>
      <c r="B28" s="13" t="s">
        <v>5</v>
      </c>
      <c r="C28" s="13"/>
      <c r="D28" s="14">
        <f>SUM(D29:D41)</f>
        <v>2969000</v>
      </c>
      <c r="E28" s="14">
        <f>SUM(E29:E41)</f>
        <v>2969000</v>
      </c>
      <c r="F28" s="14">
        <f>SUM(F29:F41)</f>
        <v>2969000</v>
      </c>
      <c r="G28" s="14">
        <f>SUM(G29:G41)</f>
        <v>198432</v>
      </c>
      <c r="H28" s="14">
        <f>SUM(H29:H41)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26" customFormat="1" ht="18" customHeight="1">
      <c r="A29" s="14"/>
      <c r="B29" s="12"/>
      <c r="C29" s="13">
        <v>2010</v>
      </c>
      <c r="D29" s="14">
        <v>2969000</v>
      </c>
      <c r="E29" s="14"/>
      <c r="F29" s="14"/>
      <c r="G29" s="14"/>
      <c r="H29" s="1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s="26" customFormat="1" ht="18" customHeight="1">
      <c r="A30" s="14"/>
      <c r="B30" s="12"/>
      <c r="C30" s="13">
        <v>3110</v>
      </c>
      <c r="D30" s="14"/>
      <c r="E30" s="14">
        <v>2762524</v>
      </c>
      <c r="F30" s="14">
        <v>2762524</v>
      </c>
      <c r="G30" s="14">
        <v>0</v>
      </c>
      <c r="H30" s="14">
        <v>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s="26" customFormat="1" ht="18" customHeight="1">
      <c r="A31" s="14"/>
      <c r="B31" s="12"/>
      <c r="C31" s="13" t="s">
        <v>10</v>
      </c>
      <c r="D31" s="14"/>
      <c r="E31" s="14">
        <v>61819</v>
      </c>
      <c r="F31" s="14">
        <v>61819</v>
      </c>
      <c r="G31" s="14">
        <v>61819</v>
      </c>
      <c r="H31" s="14">
        <v>0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s="26" customFormat="1" ht="18" customHeight="1">
      <c r="A32" s="14"/>
      <c r="B32" s="12"/>
      <c r="C32" s="13" t="s">
        <v>11</v>
      </c>
      <c r="D32" s="14"/>
      <c r="E32" s="14">
        <v>5202</v>
      </c>
      <c r="F32" s="14">
        <v>5202</v>
      </c>
      <c r="G32" s="14">
        <v>5202</v>
      </c>
      <c r="H32" s="14">
        <v>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26" customFormat="1" ht="18" customHeight="1">
      <c r="A33" s="14"/>
      <c r="B33" s="12"/>
      <c r="C33" s="13" t="s">
        <v>12</v>
      </c>
      <c r="D33" s="14"/>
      <c r="E33" s="14">
        <v>130362</v>
      </c>
      <c r="F33" s="14">
        <v>130362</v>
      </c>
      <c r="G33" s="14">
        <v>130362</v>
      </c>
      <c r="H33" s="14">
        <v>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26" customFormat="1" ht="18" customHeight="1">
      <c r="A34" s="14"/>
      <c r="B34" s="12"/>
      <c r="C34" s="13" t="s">
        <v>13</v>
      </c>
      <c r="D34" s="14"/>
      <c r="E34" s="14">
        <v>984</v>
      </c>
      <c r="F34" s="14">
        <v>984</v>
      </c>
      <c r="G34" s="14">
        <v>984</v>
      </c>
      <c r="H34" s="14">
        <v>0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26" customFormat="1" ht="18" customHeight="1">
      <c r="A35" s="14"/>
      <c r="B35" s="12"/>
      <c r="C35" s="13">
        <v>4170</v>
      </c>
      <c r="D35" s="14"/>
      <c r="E35" s="14">
        <v>65</v>
      </c>
      <c r="F35" s="14">
        <v>65</v>
      </c>
      <c r="G35" s="14">
        <v>65</v>
      </c>
      <c r="H35" s="14">
        <v>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26" customFormat="1" ht="18" customHeight="1">
      <c r="A36" s="14"/>
      <c r="B36" s="12"/>
      <c r="C36" s="13" t="s">
        <v>7</v>
      </c>
      <c r="D36" s="14"/>
      <c r="E36" s="14">
        <v>2009</v>
      </c>
      <c r="F36" s="14">
        <v>2009</v>
      </c>
      <c r="G36" s="14">
        <v>0</v>
      </c>
      <c r="H36" s="14">
        <v>0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26" customFormat="1" ht="18" customHeight="1">
      <c r="A37" s="14"/>
      <c r="B37" s="12"/>
      <c r="C37" s="13">
        <v>4270</v>
      </c>
      <c r="D37" s="14"/>
      <c r="E37" s="14">
        <v>250</v>
      </c>
      <c r="F37" s="14">
        <v>250</v>
      </c>
      <c r="G37" s="14">
        <v>0</v>
      </c>
      <c r="H37" s="14">
        <v>0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26" customFormat="1" ht="18" customHeight="1">
      <c r="A38" s="14"/>
      <c r="B38" s="12"/>
      <c r="C38" s="13">
        <v>4280</v>
      </c>
      <c r="D38" s="14"/>
      <c r="E38" s="14">
        <v>150</v>
      </c>
      <c r="F38" s="14">
        <v>150</v>
      </c>
      <c r="G38" s="14">
        <v>0</v>
      </c>
      <c r="H38" s="14">
        <v>0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26" customFormat="1" ht="18" customHeight="1">
      <c r="A39" s="14"/>
      <c r="B39" s="12"/>
      <c r="C39" s="13" t="s">
        <v>8</v>
      </c>
      <c r="D39" s="14"/>
      <c r="E39" s="14">
        <v>1500</v>
      </c>
      <c r="F39" s="14">
        <v>1500</v>
      </c>
      <c r="G39" s="14">
        <v>0</v>
      </c>
      <c r="H39" s="14">
        <v>0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26" customFormat="1" ht="18" customHeight="1">
      <c r="A40" s="14"/>
      <c r="B40" s="12"/>
      <c r="C40" s="13" t="s">
        <v>9</v>
      </c>
      <c r="D40" s="14"/>
      <c r="E40" s="14">
        <v>1810</v>
      </c>
      <c r="F40" s="14">
        <v>1810</v>
      </c>
      <c r="G40" s="14">
        <v>0</v>
      </c>
      <c r="H40" s="14">
        <v>0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26" customFormat="1" ht="18" customHeight="1">
      <c r="A41" s="14"/>
      <c r="B41" s="12"/>
      <c r="C41" s="13" t="s">
        <v>14</v>
      </c>
      <c r="D41" s="14"/>
      <c r="E41" s="14">
        <v>2325</v>
      </c>
      <c r="F41" s="14">
        <v>2325</v>
      </c>
      <c r="G41" s="14">
        <v>0</v>
      </c>
      <c r="H41" s="14">
        <v>0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26" customFormat="1" ht="18" customHeight="1">
      <c r="A42" s="14"/>
      <c r="B42" s="27">
        <v>85213</v>
      </c>
      <c r="C42" s="13"/>
      <c r="D42" s="14">
        <f>D43+D44</f>
        <v>32291</v>
      </c>
      <c r="E42" s="14">
        <f>E43+E44</f>
        <v>32291</v>
      </c>
      <c r="F42" s="14">
        <f>F43+F44</f>
        <v>32291</v>
      </c>
      <c r="G42" s="14">
        <f>G43+G44</f>
        <v>0</v>
      </c>
      <c r="H42" s="14">
        <f>H43+H44</f>
        <v>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26" customFormat="1" ht="18" customHeight="1">
      <c r="A43" s="14"/>
      <c r="B43" s="12"/>
      <c r="C43" s="13">
        <v>2010</v>
      </c>
      <c r="D43" s="14">
        <v>32291</v>
      </c>
      <c r="E43" s="14"/>
      <c r="F43" s="14"/>
      <c r="G43" s="14"/>
      <c r="H43" s="1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26" customFormat="1" ht="18" customHeight="1">
      <c r="A44" s="14"/>
      <c r="B44" s="12"/>
      <c r="C44" s="13">
        <v>4130</v>
      </c>
      <c r="D44" s="14"/>
      <c r="E44" s="14">
        <v>32291</v>
      </c>
      <c r="F44" s="14">
        <v>32291</v>
      </c>
      <c r="G44" s="14">
        <v>0</v>
      </c>
      <c r="H44" s="14">
        <v>0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s="26" customFormat="1" ht="18" customHeight="1">
      <c r="A45" s="14"/>
      <c r="B45" s="27">
        <v>85228</v>
      </c>
      <c r="C45" s="13"/>
      <c r="D45" s="14">
        <f>D46+D47+D48</f>
        <v>30300</v>
      </c>
      <c r="E45" s="14">
        <f>E46+E47+E48</f>
        <v>30300</v>
      </c>
      <c r="F45" s="14">
        <f>F46+F47+F48</f>
        <v>30300</v>
      </c>
      <c r="G45" s="14">
        <f>G46+G47+G48</f>
        <v>30300</v>
      </c>
      <c r="H45" s="14">
        <f>H46+H47+H48</f>
        <v>0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26" customFormat="1" ht="18" customHeight="1">
      <c r="A46" s="14"/>
      <c r="B46" s="12"/>
      <c r="C46" s="13">
        <v>2010</v>
      </c>
      <c r="D46" s="14">
        <v>30300</v>
      </c>
      <c r="E46" s="14"/>
      <c r="F46" s="14"/>
      <c r="G46" s="14"/>
      <c r="H46" s="1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26" customFormat="1" ht="18" customHeight="1">
      <c r="A47" s="14"/>
      <c r="B47" s="12"/>
      <c r="C47" s="13">
        <v>4110</v>
      </c>
      <c r="D47" s="14"/>
      <c r="E47" s="14">
        <v>1364</v>
      </c>
      <c r="F47" s="14">
        <v>1364</v>
      </c>
      <c r="G47" s="14">
        <v>1364</v>
      </c>
      <c r="H47" s="14">
        <v>0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s="26" customFormat="1" ht="18" customHeight="1">
      <c r="A48" s="14"/>
      <c r="B48" s="12"/>
      <c r="C48" s="13">
        <v>4170</v>
      </c>
      <c r="D48" s="14"/>
      <c r="E48" s="14">
        <v>28936</v>
      </c>
      <c r="F48" s="14">
        <v>28936</v>
      </c>
      <c r="G48" s="14">
        <v>28936</v>
      </c>
      <c r="H48" s="14">
        <v>0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8" s="25" customFormat="1" ht="18" customHeight="1">
      <c r="A49" s="14"/>
      <c r="B49" s="27">
        <v>85295</v>
      </c>
      <c r="C49" s="13"/>
      <c r="D49" s="35">
        <f>D50+D51</f>
        <v>48500</v>
      </c>
      <c r="E49" s="35">
        <f>E50+E51</f>
        <v>48500</v>
      </c>
      <c r="F49" s="35">
        <f>F50+F51</f>
        <v>48500</v>
      </c>
      <c r="G49" s="35">
        <f>G50+G51</f>
        <v>0</v>
      </c>
      <c r="H49" s="35">
        <f>H50+H51</f>
        <v>0</v>
      </c>
    </row>
    <row r="50" spans="1:8" s="25" customFormat="1" ht="18" customHeight="1">
      <c r="A50" s="14"/>
      <c r="B50" s="27"/>
      <c r="C50" s="13">
        <v>2010</v>
      </c>
      <c r="D50" s="35">
        <v>48500</v>
      </c>
      <c r="E50" s="35"/>
      <c r="F50" s="35"/>
      <c r="G50" s="35"/>
      <c r="H50" s="35"/>
    </row>
    <row r="51" spans="1:8" s="25" customFormat="1" ht="18" customHeight="1">
      <c r="A51" s="14"/>
      <c r="B51" s="12"/>
      <c r="C51" s="13">
        <v>3110</v>
      </c>
      <c r="D51" s="35"/>
      <c r="E51" s="35">
        <v>48500</v>
      </c>
      <c r="F51" s="35">
        <v>48500</v>
      </c>
      <c r="G51" s="35">
        <v>0</v>
      </c>
      <c r="H51" s="35">
        <v>0</v>
      </c>
    </row>
    <row r="52" spans="1:8" ht="18" customHeight="1">
      <c r="A52" s="79" t="s">
        <v>16</v>
      </c>
      <c r="B52" s="79"/>
      <c r="C52" s="79"/>
      <c r="D52" s="28">
        <f>SUM(D7,D12,D19,D27)</f>
        <v>3176476</v>
      </c>
      <c r="E52" s="28">
        <f>SUM(E7,E12,E19,E27)</f>
        <v>3176476</v>
      </c>
      <c r="F52" s="28">
        <f>SUM(F7,F12,F19,F27)</f>
        <v>3176476</v>
      </c>
      <c r="G52" s="28">
        <f>SUM(G7,G12,G19,G27)</f>
        <v>310576</v>
      </c>
      <c r="H52" s="28">
        <f>SUM(H7,H12,H19,H27)</f>
        <v>0</v>
      </c>
    </row>
    <row r="53" spans="1:8" ht="18" customHeight="1">
      <c r="A53" s="29"/>
      <c r="B53" s="29"/>
      <c r="C53" s="29"/>
      <c r="D53" s="30"/>
      <c r="E53" s="30"/>
      <c r="F53" s="30"/>
      <c r="G53" s="30"/>
      <c r="H53" s="30"/>
    </row>
    <row r="54" spans="1:8" ht="15">
      <c r="A54" s="29"/>
      <c r="B54" s="29"/>
      <c r="C54" s="29"/>
      <c r="D54" s="30"/>
      <c r="E54" s="30"/>
      <c r="F54" s="30"/>
      <c r="G54" s="30"/>
      <c r="H54" s="30"/>
    </row>
    <row r="55" spans="1:6" ht="12.75">
      <c r="A55" s="5"/>
      <c r="B55" s="5"/>
      <c r="C55" s="5"/>
      <c r="D55" s="5"/>
      <c r="E55" s="5"/>
      <c r="F55" s="5"/>
    </row>
    <row r="56" spans="1:6" ht="15.75">
      <c r="A56" s="31" t="s">
        <v>23</v>
      </c>
      <c r="B56" s="32"/>
      <c r="C56" s="32"/>
      <c r="D56" s="32"/>
      <c r="E56" s="32"/>
      <c r="F56" s="32"/>
    </row>
    <row r="57" spans="1:6" ht="15.75">
      <c r="A57" s="31"/>
      <c r="B57" s="32"/>
      <c r="C57" s="32"/>
      <c r="D57" s="32"/>
      <c r="E57" s="32"/>
      <c r="F57" s="32"/>
    </row>
    <row r="58" spans="1:6" ht="27.75" customHeight="1">
      <c r="A58" s="1" t="s">
        <v>0</v>
      </c>
      <c r="B58" s="1" t="s">
        <v>24</v>
      </c>
      <c r="C58" s="1" t="s">
        <v>25</v>
      </c>
      <c r="D58" s="1" t="s">
        <v>26</v>
      </c>
      <c r="E58" s="80" t="s">
        <v>27</v>
      </c>
      <c r="F58" s="80"/>
    </row>
    <row r="59" spans="1:6" ht="18" customHeight="1">
      <c r="A59" s="33">
        <v>750</v>
      </c>
      <c r="B59" s="33">
        <v>75011</v>
      </c>
      <c r="C59" s="33" t="s">
        <v>28</v>
      </c>
      <c r="D59" s="26">
        <v>100</v>
      </c>
      <c r="E59" s="81">
        <v>5</v>
      </c>
      <c r="F59" s="81"/>
    </row>
    <row r="60" spans="1:6" ht="20.25" customHeight="1">
      <c r="A60" s="33">
        <v>852</v>
      </c>
      <c r="B60" s="33">
        <v>85212</v>
      </c>
      <c r="C60" s="34" t="s">
        <v>29</v>
      </c>
      <c r="D60" s="26">
        <v>34000</v>
      </c>
      <c r="E60" s="76">
        <v>15000</v>
      </c>
      <c r="F60" s="76"/>
    </row>
  </sheetData>
  <sheetProtection/>
  <mergeCells count="13">
    <mergeCell ref="A52:C52"/>
    <mergeCell ref="E58:F58"/>
    <mergeCell ref="E59:F59"/>
    <mergeCell ref="E60:F60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874015748031497" right="0.7874015748031497" top="1.141732283464567" bottom="0.7480314960629921" header="0.31496062992125984" footer="0.31496062992125984"/>
  <pageSetup horizontalDpi="600" verticalDpi="600" orientation="portrait" paperSize="9" r:id="rId1"/>
  <headerFooter>
    <oddHeader>&amp;R&amp;"Arial,Pogrubiony"&amp;11Załącznik Nr 3&amp;"Arial,Normalny"&amp;10 
do zarządzenia Nr 161/2012 Burmistrza Miasta Radziejów 
z dnia 31 października 2012 roku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2012-10-31T17:23:18Z</cp:lastPrinted>
  <dcterms:created xsi:type="dcterms:W3CDTF">2011-11-10T14:00:20Z</dcterms:created>
  <dcterms:modified xsi:type="dcterms:W3CDTF">2012-10-31T17:25:08Z</dcterms:modified>
  <cp:category/>
  <cp:version/>
  <cp:contentType/>
  <cp:contentStatus/>
</cp:coreProperties>
</file>