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/>
  <calcPr fullCalcOnLoad="1"/>
</workbook>
</file>

<file path=xl/sharedStrings.xml><?xml version="1.0" encoding="utf-8"?>
<sst xmlns="http://schemas.openxmlformats.org/spreadsheetml/2006/main" count="947" uniqueCount="603">
  <si>
    <t>Dział</t>
  </si>
  <si>
    <t>Rozdział</t>
  </si>
  <si>
    <t>§</t>
  </si>
  <si>
    <t>Zmniejsze- nie</t>
  </si>
  <si>
    <t>w tym:</t>
  </si>
  <si>
    <t>z tego:</t>
  </si>
  <si>
    <t>§*</t>
  </si>
  <si>
    <t>4210</t>
  </si>
  <si>
    <t>4300</t>
  </si>
  <si>
    <t>4010</t>
  </si>
  <si>
    <t>4110</t>
  </si>
  <si>
    <t>4120</t>
  </si>
  <si>
    <t>w złotych</t>
  </si>
  <si>
    <t>Lp.</t>
  </si>
  <si>
    <t>Rozdz.</t>
  </si>
  <si>
    <t>§**</t>
  </si>
  <si>
    <t>Nazwa zadania inwestycyjnego</t>
  </si>
  <si>
    <t>Łączne koszty finansowe</t>
  </si>
  <si>
    <t>Planowane wydatki</t>
  </si>
  <si>
    <t>Nakłady do poniesienia w nastepnych latach</t>
  </si>
  <si>
    <t>Jednostka organizacyjna realizująca program lub koordynująca wykonanie programu</t>
  </si>
  <si>
    <t>Nakłady poniesione w minionych latach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</si>
  <si>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</si>
  <si>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</si>
  <si>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</si>
  <si>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</si>
  <si>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</si>
  <si>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</si>
  <si>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6050  6057  6059</t>
  </si>
  <si>
    <t>A.      
B.
C.
…</t>
  </si>
  <si>
    <t>Urząd Miasta Radziejów</t>
  </si>
  <si>
    <t>2.</t>
  </si>
  <si>
    <t>6050  6057     6059</t>
  </si>
  <si>
    <t>3.</t>
  </si>
  <si>
    <t>Zagospodarowanie przestrzeni publicznej ulic osiedlowych na obszarze „Osiedle przy ul. Objezdnej”</t>
  </si>
  <si>
    <t>4.</t>
  </si>
  <si>
    <t>5.</t>
  </si>
  <si>
    <t>6.</t>
  </si>
  <si>
    <t>A.  
B.
C.                  …</t>
  </si>
  <si>
    <t>7.</t>
  </si>
  <si>
    <t>8.</t>
  </si>
  <si>
    <t xml:space="preserve">Budowa sali gimnastycznej </t>
  </si>
  <si>
    <t>Budowa sieci kanalizacji sanitarnej i sieci wodociągowej w Radziejowie II etap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</si>
  <si>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</si>
  <si>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</si>
  <si>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</si>
  <si>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</si>
  <si>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</si>
  <si>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</si>
  <si>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Wydatki
ogółem
(6+10)</t>
  </si>
  <si>
    <t>Wydatki
bieżące</t>
  </si>
  <si>
    <t>Wydatki
majątkowe</t>
  </si>
  <si>
    <t>dotacje</t>
  </si>
  <si>
    <t>Treść</t>
  </si>
  <si>
    <t>Klasyfi- kacja
§</t>
  </si>
  <si>
    <t>Zwiększe-    nie</t>
  </si>
  <si>
    <t>Zmniejsze-  nie</t>
  </si>
  <si>
    <t>Przychody ogółem:</t>
  </si>
  <si>
    <t>Kredyty</t>
  </si>
  <si>
    <t>§ 952</t>
  </si>
  <si>
    <t xml:space="preserve">w tym; na spłatę wcześniej zaciągniętych kredytów i pożyczek 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</si>
  <si>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</si>
  <si>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</si>
  <si>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</si>
  <si>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</si>
  <si>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</si>
  <si>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</si>
  <si>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</si>
  <si>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</si>
  <si>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</si>
  <si>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</si>
  <si>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</si>
  <si>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Wolne środki</t>
  </si>
  <si>
    <t>§ 950</t>
  </si>
  <si>
    <t>w tym; na pokrycie deficytu</t>
  </si>
  <si>
    <t>Rozchody ogółem:</t>
  </si>
  <si>
    <t>Spłaty kredytów</t>
  </si>
  <si>
    <t>§ 992</t>
  </si>
  <si>
    <t>Spłaty pożyczek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</si>
  <si>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</si>
  <si>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</si>
  <si>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</si>
  <si>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</si>
  <si>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</si>
  <si>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</si>
  <si>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</si>
  <si>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</si>
  <si>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</si>
  <si>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r>
      <t>Zakup sprzętu i wdrożenie projektu pn. "</t>
    </r>
    <r>
      <rPr>
        <i/>
        <sz val="8"/>
        <rFont val="Arial"/>
        <family val="2"/>
      </rPr>
      <t>Infostrada Kujaw i Pomorza</t>
    </r>
    <r>
      <rPr>
        <sz val="8"/>
        <rFont val="Arial"/>
        <family val="2"/>
      </rPr>
      <t>" (wkład Partnera)</t>
    </r>
  </si>
  <si>
    <t>Zakup usług pozostałych</t>
  </si>
  <si>
    <t>Dochody Dotacje
ogółem</t>
  </si>
  <si>
    <t>926</t>
  </si>
  <si>
    <t>Paragraf</t>
  </si>
  <si>
    <t>700</t>
  </si>
  <si>
    <t>Gospodarka mieszkaniowa</t>
  </si>
  <si>
    <t>70005</t>
  </si>
  <si>
    <t>Gospodarka gruntami i nieruchomościami</t>
  </si>
  <si>
    <t>0830</t>
  </si>
  <si>
    <t>Wpływy z usług</t>
  </si>
  <si>
    <t>0970</t>
  </si>
  <si>
    <t>Wpływy z różnych dochodów</t>
  </si>
  <si>
    <t>750</t>
  </si>
  <si>
    <t>Administracja publiczna</t>
  </si>
  <si>
    <t>1 500,00</t>
  </si>
  <si>
    <t>300,00</t>
  </si>
  <si>
    <t>0570</t>
  </si>
  <si>
    <t>Grzywny, mandaty i inne kary pieniężne od osób fizycznych</t>
  </si>
  <si>
    <t>1 000,00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</si>
  <si>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</si>
  <si>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</si>
  <si>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</si>
  <si>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</si>
  <si>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75615</t>
  </si>
  <si>
    <t>Wpływy z podatku rolnego, podatku leśnego, podatku od czynności cywilnoprawnych, podatków i opłat lokalnych od osób prawnych i innych jednostek organizacyjnych</t>
  </si>
  <si>
    <t>0910</t>
  </si>
  <si>
    <t>Odsetki od nieterminowych wpłat z tytułu podatków i opłat</t>
  </si>
  <si>
    <t>10 000,00</t>
  </si>
  <si>
    <t>5 000,00</t>
  </si>
  <si>
    <t>3 000,00</t>
  </si>
  <si>
    <t>4 000,00</t>
  </si>
  <si>
    <t>758</t>
  </si>
  <si>
    <t>Różne rozliczenia</t>
  </si>
  <si>
    <t>0920</t>
  </si>
  <si>
    <t>Pozostałe odsetki</t>
  </si>
  <si>
    <t>801</t>
  </si>
  <si>
    <t>Oświata i wychowanie</t>
  </si>
  <si>
    <t>80104</t>
  </si>
  <si>
    <t xml:space="preserve">Przedszkola 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</si>
  <si>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</si>
  <si>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</si>
  <si>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900</t>
  </si>
  <si>
    <t>Gospodarka komunalna i ochrona środowiska</t>
  </si>
  <si>
    <t>Kultura fizyczna</t>
  </si>
  <si>
    <t>92601</t>
  </si>
  <si>
    <t>Obiekty sportowe</t>
  </si>
  <si>
    <t>600</t>
  </si>
  <si>
    <t>Transport i łączność</t>
  </si>
  <si>
    <t>60016</t>
  </si>
  <si>
    <t>Drogi publiczne gminne</t>
  </si>
  <si>
    <t>Zakup usług remontowych</t>
  </si>
  <si>
    <t>50 000,00</t>
  </si>
  <si>
    <t>6050</t>
  </si>
  <si>
    <t>Wydatki inwestycyjne jednostek budżetowych</t>
  </si>
  <si>
    <t>Wynagrodzenia osobowe pracowników</t>
  </si>
  <si>
    <t>Składki na ubezpieczenia społeczne</t>
  </si>
  <si>
    <t>Składki na Fundusz Pracy</t>
  </si>
  <si>
    <t>2310</t>
  </si>
  <si>
    <t>Zakup materiałów i wyposażenia</t>
  </si>
  <si>
    <t>Zakup usług przez jednostki samorządu terytorialnego od innych jednostek samorządu terytorialnego</t>
  </si>
  <si>
    <t>Świadczenia społeczne</t>
  </si>
  <si>
    <t>Pozostała działalność</t>
  </si>
  <si>
    <t>Informatyka</t>
  </si>
  <si>
    <t>80101</t>
  </si>
  <si>
    <t>Szkoły podstawowe</t>
  </si>
  <si>
    <t>30 000,00</t>
  </si>
  <si>
    <t>80103</t>
  </si>
  <si>
    <t>Oddziały przedszkolne w szkołach podstawowych</t>
  </si>
  <si>
    <t>100,00</t>
  </si>
  <si>
    <t>Zakup pomocy naukowych, dydaktycznych i książek</t>
  </si>
  <si>
    <t>Zakup środków żywności</t>
  </si>
  <si>
    <t>80110</t>
  </si>
  <si>
    <t>Gimnazja</t>
  </si>
  <si>
    <t>Podróże służbowe krajowe</t>
  </si>
  <si>
    <t>851</t>
  </si>
  <si>
    <t>Ochrona zdrowia</t>
  </si>
  <si>
    <t>85154</t>
  </si>
  <si>
    <t>Przeciwdziałanie alkoholizmowi</t>
  </si>
  <si>
    <t>90001</t>
  </si>
  <si>
    <t>Gospodarka ściekowa i ochrona wód</t>
  </si>
  <si>
    <t>500,00</t>
  </si>
  <si>
    <t>0500</t>
  </si>
  <si>
    <t>Podatek od czynności cywilnoprawnych</t>
  </si>
  <si>
    <t>Dotacje celowe otrzymane z gminy na zadania bieżące realizowane na podstawie porozumień (umów) między jednostkami samorządu terytorialnego</t>
  </si>
  <si>
    <t>12 000,00</t>
  </si>
  <si>
    <t>dochody bieżące</t>
  </si>
  <si>
    <t>75023</t>
  </si>
  <si>
    <t>Urzędy gmin (miast i miast na prawach powiatu)</t>
  </si>
  <si>
    <t>853</t>
  </si>
  <si>
    <t>Pozostałe zadania w zakresie polityki społecznej</t>
  </si>
  <si>
    <t>85395</t>
  </si>
  <si>
    <t>330 316,00</t>
  </si>
  <si>
    <t>274 500,00</t>
  </si>
  <si>
    <t>1 586 213,00</t>
  </si>
  <si>
    <t>1 504 503,00</t>
  </si>
  <si>
    <t>270 000,00</t>
  </si>
  <si>
    <t>7 436 660,00</t>
  </si>
  <si>
    <t>1 146 264,00</t>
  </si>
  <si>
    <t>0330</t>
  </si>
  <si>
    <t>Podatek leśny</t>
  </si>
  <si>
    <t>1 600,00</t>
  </si>
  <si>
    <t>110 000,00</t>
  </si>
  <si>
    <t>135 000,00</t>
  </si>
  <si>
    <t>310 000,00</t>
  </si>
  <si>
    <t>3 921 375,00</t>
  </si>
  <si>
    <t>75801</t>
  </si>
  <si>
    <t>Część oświatowa subwencji ogólnej dla jednostek samorządu terytorialnego</t>
  </si>
  <si>
    <t>3 817 943,00</t>
  </si>
  <si>
    <t>2920</t>
  </si>
  <si>
    <t>Subwencje ogólne z budżetu państwa</t>
  </si>
  <si>
    <t>565 412,00</t>
  </si>
  <si>
    <t>36 532,00</t>
  </si>
  <si>
    <t>14 000,00</t>
  </si>
  <si>
    <t>85 255,00</t>
  </si>
  <si>
    <t>324 517,00</t>
  </si>
  <si>
    <t>109 125,00</t>
  </si>
  <si>
    <t>8 612,00</t>
  </si>
  <si>
    <t>88,00</t>
  </si>
  <si>
    <t>80148</t>
  </si>
  <si>
    <t>Stołówki szkolne i przedszkolne</t>
  </si>
  <si>
    <t>173 364,00</t>
  </si>
  <si>
    <t>Dotacje celowe w ramach programów finansowanych z udziałem środków europejskich oraz środków o których mowa w art.5 ust.1 pkt 3 oraz ust. 3 pkt 5 i 6 ustawy, lub płatności w ramach budżetu środków europejskich</t>
  </si>
  <si>
    <t>2009</t>
  </si>
  <si>
    <t>11 403,00</t>
  </si>
  <si>
    <t>921</t>
  </si>
  <si>
    <t>Kultura i ochrona dziedzictwa narodowego</t>
  </si>
  <si>
    <t>8 010,00</t>
  </si>
  <si>
    <t>7 000,00</t>
  </si>
  <si>
    <t>Wydatki na zakupy inwestycyjne jednostek budżetowych</t>
  </si>
  <si>
    <t>Obsługa długu publicznego</t>
  </si>
  <si>
    <t>Obsługa papierów wartościowych, kredytów i pożyczek jednostek samorządu terytorialnego</t>
  </si>
  <si>
    <t>Odsetki od samorządowych papierów wartościowych lub zaciągniętych przez jednostkę samorządu terytorialnego kredytów i pożyczek</t>
  </si>
  <si>
    <t>Rozliczenia z tytułu poręczeń i gwarancji udzielonych przez Skarb Państwa lub jednostkę samorządu terytorialnego</t>
  </si>
  <si>
    <t>Wypłaty z tytułu gwarancji i poręczeń</t>
  </si>
  <si>
    <t>Podróże służbowe zagraniczne</t>
  </si>
  <si>
    <t>Oświetlenie ulic, placów i dróg</t>
  </si>
  <si>
    <t>Domy i ośrodki kultury, świetlice i kluby</t>
  </si>
  <si>
    <t>Dotacja podmiotowa z budżetu dla samorządowej instytucji kultury</t>
  </si>
  <si>
    <t>Zadania inwestycyjne w 2013 r.</t>
  </si>
  <si>
    <t>rok budżetowy 2013 (8+9+10+11)</t>
  </si>
  <si>
    <t>Zakup działki gruntu</t>
  </si>
  <si>
    <t xml:space="preserve">A.  
B.
C.               </t>
  </si>
  <si>
    <t>Zakup zestawu komputerowego wraz z oprogramowaniem</t>
  </si>
  <si>
    <t>A. 338 148  
B.
C.                  …</t>
  </si>
  <si>
    <t>9.</t>
  </si>
  <si>
    <t>10.</t>
  </si>
  <si>
    <t xml:space="preserve">Termomodernizacja budynku administracyjnego przy             ul. Kościuszki 20/22  w Radziejowie </t>
  </si>
  <si>
    <t>Nazwa jst, z którą zawarto lub planowane jest do zawarcia porozumienie (umowa)</t>
  </si>
  <si>
    <t>Dochody i wydatki związane z realizacją zadań wykonywanych na podstawie porozumień (umów) między  jednostkami samorządu terytorialnego w 2013 r.</t>
  </si>
  <si>
    <t>Gmina Radziejów</t>
  </si>
  <si>
    <t>Gmina Bytoń</t>
  </si>
  <si>
    <t>Powiat Radziejowski</t>
  </si>
  <si>
    <t>Miasto Włocławek</t>
  </si>
  <si>
    <t>Nazwa instytucji</t>
  </si>
  <si>
    <t>Kwota   dotacji</t>
  </si>
  <si>
    <t>Radziejowski Dom Kultury w Radziejowie</t>
  </si>
  <si>
    <t>Miejska i Powiatowa Biblioteka Publiczna w Radziejowie</t>
  </si>
  <si>
    <t xml:space="preserve">Ogółem dotacje podmiotowe </t>
  </si>
  <si>
    <t>Budowa punktu selektywnej zbiórki odpadów  komunalnych</t>
  </si>
  <si>
    <t xml:space="preserve">Przebudowa drogi gminnej w               ul. Przemysłowej w Radziejowie </t>
  </si>
  <si>
    <t>Budowa wewnętrznej instalacji gazowej w Publicznym Przedszkolu                   Nr 1 w Radziejowie</t>
  </si>
  <si>
    <t>Miejski Zespół Szkół w Radziejowie</t>
  </si>
  <si>
    <t>Przed zmianą</t>
  </si>
  <si>
    <t>Zmiana</t>
  </si>
  <si>
    <t>Po zmianie</t>
  </si>
  <si>
    <t>186,00</t>
  </si>
  <si>
    <t>330 502,00</t>
  </si>
  <si>
    <t>0,00</t>
  </si>
  <si>
    <t>141,00</t>
  </si>
  <si>
    <t>45,00</t>
  </si>
  <si>
    <t>50 897,00</t>
  </si>
  <si>
    <t>325 397,00</t>
  </si>
  <si>
    <t>4 500,00</t>
  </si>
  <si>
    <t>46 397,00</t>
  </si>
  <si>
    <t>4 612,00</t>
  </si>
  <si>
    <t>1 590 825,00</t>
  </si>
  <si>
    <t>1 509 115,00</t>
  </si>
  <si>
    <t>3 474,00</t>
  </si>
  <si>
    <t>273 474,00</t>
  </si>
  <si>
    <t>0870</t>
  </si>
  <si>
    <t>Wpływy ze sprzedaży składników majątkowych</t>
  </si>
  <si>
    <t>1 050,00</t>
  </si>
  <si>
    <t>838,00</t>
  </si>
  <si>
    <t>7 437 498,00</t>
  </si>
  <si>
    <t>95,00</t>
  </si>
  <si>
    <t>4 095,00</t>
  </si>
  <si>
    <t>743,00</t>
  </si>
  <si>
    <t>1 147 007,00</t>
  </si>
  <si>
    <t>- 14,00</t>
  </si>
  <si>
    <t>1 586,00</t>
  </si>
  <si>
    <t>757,00</t>
  </si>
  <si>
    <t>857,00</t>
  </si>
  <si>
    <t>353 476,00</t>
  </si>
  <si>
    <t>4 274 851,00</t>
  </si>
  <si>
    <t>4 171 419,00</t>
  </si>
  <si>
    <t>2 002,00</t>
  </si>
  <si>
    <t>567 414,00</t>
  </si>
  <si>
    <t>37 532,00</t>
  </si>
  <si>
    <t>4 090,00</t>
  </si>
  <si>
    <t>89 345,00</t>
  </si>
  <si>
    <t>- 3 088,00</t>
  </si>
  <si>
    <t>321 429,00</t>
  </si>
  <si>
    <t>5 524,00</t>
  </si>
  <si>
    <t>114 649,00</t>
  </si>
  <si>
    <t>- 8 612,00</t>
  </si>
  <si>
    <t>417,00</t>
  </si>
  <si>
    <t>173 781,00</t>
  </si>
  <si>
    <t>11 820,00</t>
  </si>
  <si>
    <t>- 1 000,00</t>
  </si>
  <si>
    <t>7 010,00</t>
  </si>
  <si>
    <t>Razem:</t>
  </si>
  <si>
    <t>19 026 300,00</t>
  </si>
  <si>
    <t>Zmiany w planie dochodów budżetu Miasta Radziejów na 2013 rok</t>
  </si>
  <si>
    <t>Budowa drogi gminnej w ul. Wiatraczny Stok</t>
  </si>
  <si>
    <t>11.</t>
  </si>
  <si>
    <t>12.</t>
  </si>
  <si>
    <t>13.</t>
  </si>
  <si>
    <t xml:space="preserve">Budowa oświetlenia ulicznego na osiedlu mieszkaniowym przy ul.Objezdnej </t>
  </si>
  <si>
    <t>Budowa sieci wodociągowej od ul. Sportowej do ul. Armii Krajowej (dokumentacja)</t>
  </si>
  <si>
    <t>14.</t>
  </si>
  <si>
    <t>Termomodernizacja budynku Miejskiego Ośrodka Sportu i Rekreacji w Radziejowie</t>
  </si>
  <si>
    <t>Zmiany w planie wydatków budżetu Miasta Radziejów na 2013 rok</t>
  </si>
  <si>
    <t>1 127 728,00</t>
  </si>
  <si>
    <t>65 902,00</t>
  </si>
  <si>
    <t>1 193 630,00</t>
  </si>
  <si>
    <t>1 055 768,00</t>
  </si>
  <si>
    <t>1 121 670,00</t>
  </si>
  <si>
    <t>170 000,00</t>
  </si>
  <si>
    <t>480 000,00</t>
  </si>
  <si>
    <t>6059</t>
  </si>
  <si>
    <t>294 793,00</t>
  </si>
  <si>
    <t>- 104 098,00</t>
  </si>
  <si>
    <t>190 695,00</t>
  </si>
  <si>
    <t>720</t>
  </si>
  <si>
    <t>23 699,00</t>
  </si>
  <si>
    <t>4 872,00</t>
  </si>
  <si>
    <t>28 571,00</t>
  </si>
  <si>
    <t>72095</t>
  </si>
  <si>
    <t>4309</t>
  </si>
  <si>
    <t>481,00</t>
  </si>
  <si>
    <t>4 391,00</t>
  </si>
  <si>
    <t>28 090,00</t>
  </si>
  <si>
    <t>3 354 116,00</t>
  </si>
  <si>
    <t>37 000,00</t>
  </si>
  <si>
    <t>3 391 116,00</t>
  </si>
  <si>
    <t>3 119 149,00</t>
  </si>
  <si>
    <t>3 156 149,00</t>
  </si>
  <si>
    <t>155 350,00</t>
  </si>
  <si>
    <t>32 000,00</t>
  </si>
  <si>
    <t>187 350,00</t>
  </si>
  <si>
    <t>6060</t>
  </si>
  <si>
    <t>15 000,00</t>
  </si>
  <si>
    <t>757</t>
  </si>
  <si>
    <t>243 018,00</t>
  </si>
  <si>
    <t>- 44 160,00</t>
  </si>
  <si>
    <t>198 858,00</t>
  </si>
  <si>
    <t>75702</t>
  </si>
  <si>
    <t>147 053,00</t>
  </si>
  <si>
    <t>- 20 169,00</t>
  </si>
  <si>
    <t>126 884,00</t>
  </si>
  <si>
    <t>8110</t>
  </si>
  <si>
    <t>75704</t>
  </si>
  <si>
    <t>95 965,00</t>
  </si>
  <si>
    <t>- 23 991,00</t>
  </si>
  <si>
    <t>71 974,00</t>
  </si>
  <si>
    <t>8020</t>
  </si>
  <si>
    <t>5 871 518,00</t>
  </si>
  <si>
    <t>236 930,00</t>
  </si>
  <si>
    <t>6 108 448,00</t>
  </si>
  <si>
    <t>2 682 378,00</t>
  </si>
  <si>
    <t>142 838,00</t>
  </si>
  <si>
    <t>2 825 216,00</t>
  </si>
  <si>
    <t>1 779 172,00</t>
  </si>
  <si>
    <t>12 800,00</t>
  </si>
  <si>
    <t>1 791 972,00</t>
  </si>
  <si>
    <t>322 764,00</t>
  </si>
  <si>
    <t>2 204,00</t>
  </si>
  <si>
    <t>324 968,00</t>
  </si>
  <si>
    <t>46 003,00</t>
  </si>
  <si>
    <t>314,00</t>
  </si>
  <si>
    <t>46 317,00</t>
  </si>
  <si>
    <t>4221</t>
  </si>
  <si>
    <t>4241</t>
  </si>
  <si>
    <t>4270</t>
  </si>
  <si>
    <t>5 500,00</t>
  </si>
  <si>
    <t>115 500,00</t>
  </si>
  <si>
    <t>4301</t>
  </si>
  <si>
    <t>3 900,00</t>
  </si>
  <si>
    <t>4330</t>
  </si>
  <si>
    <t>25 600,00</t>
  </si>
  <si>
    <t>1 020,00</t>
  </si>
  <si>
    <t>26 620,00</t>
  </si>
  <si>
    <t>4421</t>
  </si>
  <si>
    <t>8 100,00</t>
  </si>
  <si>
    <t>- 1 100,00</t>
  </si>
  <si>
    <t>471 049,00</t>
  </si>
  <si>
    <t>19 846,00</t>
  </si>
  <si>
    <t>490 895,00</t>
  </si>
  <si>
    <t>302 095,00</t>
  </si>
  <si>
    <t>4 050,00</t>
  </si>
  <si>
    <t>306 145,00</t>
  </si>
  <si>
    <t>54 543,00</t>
  </si>
  <si>
    <t>696,00</t>
  </si>
  <si>
    <t>55 239,00</t>
  </si>
  <si>
    <t>7 774,00</t>
  </si>
  <si>
    <t>7 874,00</t>
  </si>
  <si>
    <t>35 150,00</t>
  </si>
  <si>
    <t>50 150,00</t>
  </si>
  <si>
    <t>973 470,00</t>
  </si>
  <si>
    <t>45 768,00</t>
  </si>
  <si>
    <t>1 019 238,00</t>
  </si>
  <si>
    <t>537 073,00</t>
  </si>
  <si>
    <t>9 000,00</t>
  </si>
  <si>
    <t>546 073,00</t>
  </si>
  <si>
    <t>98 803,00</t>
  </si>
  <si>
    <t>1 547,00</t>
  </si>
  <si>
    <t>100 350,00</t>
  </si>
  <si>
    <t>14 082,00</t>
  </si>
  <si>
    <t>221,00</t>
  </si>
  <si>
    <t>14 303,00</t>
  </si>
  <si>
    <t>86 334,00</t>
  </si>
  <si>
    <t>20 000,00</t>
  </si>
  <si>
    <t>106 334,00</t>
  </si>
  <si>
    <t>2 700,00</t>
  </si>
  <si>
    <t>12 700,00</t>
  </si>
  <si>
    <t>25 000,00</t>
  </si>
  <si>
    <t>1 378 084,00</t>
  </si>
  <si>
    <t>24 170,00</t>
  </si>
  <si>
    <t>1 402 254,00</t>
  </si>
  <si>
    <t>941 700,00</t>
  </si>
  <si>
    <t>944 400,00</t>
  </si>
  <si>
    <t>4011</t>
  </si>
  <si>
    <t>172 240,00</t>
  </si>
  <si>
    <t>464,00</t>
  </si>
  <si>
    <t>172 704,00</t>
  </si>
  <si>
    <t>4111</t>
  </si>
  <si>
    <t>516,00</t>
  </si>
  <si>
    <t>24 550,00</t>
  </si>
  <si>
    <t>66,00</t>
  </si>
  <si>
    <t>24 616,00</t>
  </si>
  <si>
    <t>4121</t>
  </si>
  <si>
    <t>74,00</t>
  </si>
  <si>
    <t>4211</t>
  </si>
  <si>
    <t>350,00</t>
  </si>
  <si>
    <t>50,00</t>
  </si>
  <si>
    <t>400,00</t>
  </si>
  <si>
    <t>1 730,00</t>
  </si>
  <si>
    <t>5 800,00</t>
  </si>
  <si>
    <t>10 400,00</t>
  </si>
  <si>
    <t>16 200,00</t>
  </si>
  <si>
    <t>15 020,00</t>
  </si>
  <si>
    <t>9 850,00</t>
  </si>
  <si>
    <t>4 150,00</t>
  </si>
  <si>
    <t>233 532,00</t>
  </si>
  <si>
    <t>4 308,00</t>
  </si>
  <si>
    <t>237 840,00</t>
  </si>
  <si>
    <t>80 608,00</t>
  </si>
  <si>
    <t>3 600,00</t>
  </si>
  <si>
    <t>84 208,00</t>
  </si>
  <si>
    <t>14 700,00</t>
  </si>
  <si>
    <t>620,00</t>
  </si>
  <si>
    <t>15 320,00</t>
  </si>
  <si>
    <t>2 095,00</t>
  </si>
  <si>
    <t>2 183,00</t>
  </si>
  <si>
    <t>37 570,00</t>
  </si>
  <si>
    <t>172 570,00</t>
  </si>
  <si>
    <t>131 000,00</t>
  </si>
  <si>
    <t>168 570,00</t>
  </si>
  <si>
    <t>35 506,00</t>
  </si>
  <si>
    <t>4240</t>
  </si>
  <si>
    <t>27 635,00</t>
  </si>
  <si>
    <t>8 000,00</t>
  </si>
  <si>
    <t>35 635,00</t>
  </si>
  <si>
    <t>190 553,00</t>
  </si>
  <si>
    <t>7 766,00</t>
  </si>
  <si>
    <t>198 319,00</t>
  </si>
  <si>
    <t>3119</t>
  </si>
  <si>
    <t>17 179,00</t>
  </si>
  <si>
    <t>749,00</t>
  </si>
  <si>
    <t>17 928,00</t>
  </si>
  <si>
    <t>4117</t>
  </si>
  <si>
    <t>8 406,00</t>
  </si>
  <si>
    <t>1,00</t>
  </si>
  <si>
    <t>8 407,00</t>
  </si>
  <si>
    <t>4127</t>
  </si>
  <si>
    <t>1 330,00</t>
  </si>
  <si>
    <t>1 331,00</t>
  </si>
  <si>
    <t>4217</t>
  </si>
  <si>
    <t>10 736,00</t>
  </si>
  <si>
    <t>3 083,00</t>
  </si>
  <si>
    <t>13 819,00</t>
  </si>
  <si>
    <t>4219</t>
  </si>
  <si>
    <t>726,00</t>
  </si>
  <si>
    <t>170,00</t>
  </si>
  <si>
    <t>896,00</t>
  </si>
  <si>
    <t>4247</t>
  </si>
  <si>
    <t>17,00</t>
  </si>
  <si>
    <t>4249</t>
  </si>
  <si>
    <t>3,00</t>
  </si>
  <si>
    <t>4307</t>
  </si>
  <si>
    <t>60 229,00</t>
  </si>
  <si>
    <t>3 198,00</t>
  </si>
  <si>
    <t>63 427,00</t>
  </si>
  <si>
    <t>3 710,00</t>
  </si>
  <si>
    <t>191,00</t>
  </si>
  <si>
    <t>3 901,00</t>
  </si>
  <si>
    <t>4417</t>
  </si>
  <si>
    <t>2 248,00</t>
  </si>
  <si>
    <t>2 548,00</t>
  </si>
  <si>
    <t>4419</t>
  </si>
  <si>
    <t>180,00</t>
  </si>
  <si>
    <t>53,00</t>
  </si>
  <si>
    <t>233,00</t>
  </si>
  <si>
    <t>3 348 920,00</t>
  </si>
  <si>
    <t>2 097 088,00</t>
  </si>
  <si>
    <t>115 000,00</t>
  </si>
  <si>
    <t>2 212 088,00</t>
  </si>
  <si>
    <t>134 040,00</t>
  </si>
  <si>
    <t>249 040,00</t>
  </si>
  <si>
    <t>90015</t>
  </si>
  <si>
    <t>311 300,00</t>
  </si>
  <si>
    <t>361 300,00</t>
  </si>
  <si>
    <t>90095</t>
  </si>
  <si>
    <t>351 032,00</t>
  </si>
  <si>
    <t>356 032,00</t>
  </si>
  <si>
    <t>598 000,00</t>
  </si>
  <si>
    <t>92109</t>
  </si>
  <si>
    <t>276 000,00</t>
  </si>
  <si>
    <t>281 000,00</t>
  </si>
  <si>
    <t>2480</t>
  </si>
  <si>
    <t>92120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</si>
  <si>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</si>
  <si>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</si>
  <si>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</si>
  <si>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92195</t>
  </si>
  <si>
    <t>251 115,00</t>
  </si>
  <si>
    <t>65 000,00</t>
  </si>
  <si>
    <t>316 115,00</t>
  </si>
  <si>
    <t>134 615,00</t>
  </si>
  <si>
    <t>199 615,00</t>
  </si>
  <si>
    <t>62 000,00</t>
  </si>
  <si>
    <t>21 500,00</t>
  </si>
  <si>
    <t>20 186 300,00</t>
  </si>
  <si>
    <t>Zwiększe-  nie</t>
  </si>
  <si>
    <t>Nazwa zadania</t>
  </si>
  <si>
    <t>Kwota dotacji</t>
  </si>
  <si>
    <t>92605</t>
  </si>
  <si>
    <t>2820</t>
  </si>
  <si>
    <t xml:space="preserve">Upowszechnianie kultury fizycznej i sportu </t>
  </si>
  <si>
    <t>wydatki bieżące</t>
  </si>
  <si>
    <t>4 400,00</t>
  </si>
  <si>
    <t>14 400,00</t>
  </si>
  <si>
    <t>612 400,00</t>
  </si>
  <si>
    <t>wynagrodzenia i składki od nich naliczane</t>
  </si>
  <si>
    <t>dotacje na zadania bieżące</t>
  </si>
  <si>
    <t>Przychody i rozchody budżetu w 2013 roku</t>
  </si>
  <si>
    <t>Plan  na 2013 rok</t>
  </si>
  <si>
    <t>Spłaty pożyczek otrzymanych na finansowanie zadań realizowanych z udziałem środków pochodzących z budżetu UE</t>
  </si>
  <si>
    <t>Dotacje celowe na zadania własne gminy realizowane przez podmioty należące
i nienależące do sektora finansów publicznych w 2013 r.</t>
  </si>
  <si>
    <t>wypłaty z tytułu poręczeń i gwarancji</t>
  </si>
  <si>
    <t>obsługa długu</t>
  </si>
  <si>
    <t>wydatki majątkowe</t>
  </si>
  <si>
    <t>1 272 700,00</t>
  </si>
  <si>
    <t>1 292 700,00</t>
  </si>
  <si>
    <t>90004</t>
  </si>
  <si>
    <t>Utrzymanie zieleni w miastach i gminach</t>
  </si>
  <si>
    <t>2460</t>
  </si>
  <si>
    <t>64 500,00</t>
  </si>
  <si>
    <t>84 500,00</t>
  </si>
  <si>
    <t>40 000,00</t>
  </si>
  <si>
    <t>60 000,00</t>
  </si>
  <si>
    <t>190 000,00</t>
  </si>
  <si>
    <t>3 538 920,00</t>
  </si>
  <si>
    <t>wydatki na programy finansowane z udziałem środków europejskich</t>
  </si>
  <si>
    <t xml:space="preserve">z tego </t>
  </si>
  <si>
    <t>na programy finansowane z udziałem środków europejskich</t>
  </si>
  <si>
    <t xml:space="preserve">Finansowanie lub dofinansowanie prac remontowych lub konserwatorskich obiektów zabytkowych </t>
  </si>
  <si>
    <t>852</t>
  </si>
  <si>
    <t>Pomoc społeczna</t>
  </si>
  <si>
    <t>3 391 180,00</t>
  </si>
  <si>
    <t>2 855,00</t>
  </si>
  <si>
    <t>3 394 035,00</t>
  </si>
  <si>
    <t>85214</t>
  </si>
  <si>
    <t>Zasiłki i pomoc w naturze oraz składki na ubezpieczenia emerytalne i rentowe</t>
  </si>
  <si>
    <t>49 500,00</t>
  </si>
  <si>
    <t>52 355,00</t>
  </si>
  <si>
    <t>2030</t>
  </si>
  <si>
    <t>Dotacje celowe otrzymane z budżetu państwa na realizację własnych zadań bieżących gmin (związków gmin)</t>
  </si>
  <si>
    <t>Środki otrzymane od pozostałych jednostek zaliczanych do sektora finansów publicznych na realizacje zadań bieżących jednostek zaliczanych do sektora finansów publicznych</t>
  </si>
  <si>
    <t>434 283,00</t>
  </si>
  <si>
    <t>19 460 583,00</t>
  </si>
  <si>
    <t>13 143,00</t>
  </si>
  <si>
    <t>17 043,00</t>
  </si>
  <si>
    <t>4411</t>
  </si>
  <si>
    <t>457,00</t>
  </si>
  <si>
    <t>26 530,00</t>
  </si>
  <si>
    <t>62 036,00</t>
  </si>
  <si>
    <t>4280</t>
  </si>
  <si>
    <t>Zakup usług zdrowotnych</t>
  </si>
  <si>
    <t>40,00</t>
  </si>
  <si>
    <t>4 366 064,00</t>
  </si>
  <si>
    <t>4 368 919,00</t>
  </si>
  <si>
    <t>146 500,00</t>
  </si>
  <si>
    <t>149 355,00</t>
  </si>
  <si>
    <t>3110</t>
  </si>
  <si>
    <t>141 500,00</t>
  </si>
  <si>
    <t>144 355,00</t>
  </si>
  <si>
    <t>618 135,00</t>
  </si>
  <si>
    <t>20 804 435,00</t>
  </si>
  <si>
    <t>dochody majątkowe</t>
  </si>
  <si>
    <t>Świadczenia na rzecz osób fizycznych</t>
  </si>
  <si>
    <t>pochodne od wyna- grodzeń</t>
  </si>
  <si>
    <t>wynagrodze- nia</t>
  </si>
  <si>
    <t>Dotacje podmiotowe  w  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</si>
</sst>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8">
    <font>
      <sz val="10"/>
      <name val="Arial"/>
      <family val="2"/>
    </font>
    <font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2"/>
      <name val="Arial"/>
      <family val="2"/>
    </font>
    <font>
      <sz val="11"/>
      <name val="Arial CE"/>
      <family val="2"/>
    </font>
    <font>
      <i/>
      <sz val="10"/>
      <name val="Arial CE"/>
      <family val="2"/>
    </font>
    <font>
      <sz val="9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sz val="5"/>
      <name val="Arial CE"/>
      <family val="2"/>
    </font>
    <font>
      <sz val="11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9"/>
      <name val="Arial CE"/>
      <family val="2"/>
    </font>
    <font>
      <sz val="8.5"/>
      <color indexed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b/>
      <i/>
      <sz val="8.5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9" fontId="0" fillId="0" borderId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7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3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8" fillId="0" borderId="10" xfId="0" applyFont="1" applyBorder="1" applyAlignment="1">
      <alignment vertical="center"/>
    </xf>
    <xf numFmtId="0" fontId="0" fillId="0" borderId="0" xfId="0" applyFont="1" applyAlignment="1">
      <alignment/>
    </xf>
    <xf numFmtId="3" fontId="8" fillId="0" borderId="10" xfId="0" applyNumberFormat="1" applyFont="1" applyBorder="1" applyAlignment="1">
      <alignment vertical="center" wrapText="1"/>
    </xf>
    <xf numFmtId="3" fontId="13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0" xfId="0" applyFont="1" applyAlignment="1">
      <alignment horizontal="right" vertical="center"/>
    </xf>
    <xf numFmtId="1" fontId="17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1" fontId="0" fillId="0" borderId="10" xfId="0" applyNumberFormat="1" applyBorder="1" applyAlignment="1">
      <alignment horizontal="center" vertical="center"/>
    </xf>
    <xf numFmtId="3" fontId="18" fillId="0" borderId="1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right" vertical="top"/>
    </xf>
    <xf numFmtId="0" fontId="19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0" fillId="0" borderId="0" xfId="0" applyFont="1" applyAlignment="1">
      <alignment/>
    </xf>
    <xf numFmtId="3" fontId="1" fillId="0" borderId="12" xfId="0" applyNumberFormat="1" applyFont="1" applyBorder="1" applyAlignment="1">
      <alignment vertical="center"/>
    </xf>
    <xf numFmtId="0" fontId="16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right" vertical="center"/>
    </xf>
    <xf numFmtId="0" fontId="1" fillId="0" borderId="12" xfId="0" applyFont="1" applyBorder="1" applyAlignment="1">
      <alignment vertic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right" vertical="center"/>
    </xf>
    <xf numFmtId="3" fontId="0" fillId="0" borderId="13" xfId="0" applyNumberFormat="1" applyBorder="1" applyAlignment="1">
      <alignment vertical="center"/>
    </xf>
    <xf numFmtId="3" fontId="18" fillId="0" borderId="13" xfId="0" applyNumberFormat="1" applyFont="1" applyBorder="1" applyAlignment="1">
      <alignment vertical="center"/>
    </xf>
    <xf numFmtId="0" fontId="0" fillId="0" borderId="12" xfId="0" applyBorder="1" applyAlignment="1">
      <alignment/>
    </xf>
    <xf numFmtId="3" fontId="1" fillId="0" borderId="13" xfId="0" applyNumberFormat="1" applyFont="1" applyBorder="1" applyAlignment="1">
      <alignment horizontal="right" vertical="center"/>
    </xf>
    <xf numFmtId="0" fontId="25" fillId="0" borderId="0" xfId="0" applyFont="1" applyAlignment="1">
      <alignment horizontal="right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26" fillId="0" borderId="12" xfId="0" applyNumberFormat="1" applyFont="1" applyFill="1" applyBorder="1" applyAlignment="1" applyProtection="1">
      <alignment horizontal="left"/>
      <protection locked="0"/>
    </xf>
    <xf numFmtId="4" fontId="26" fillId="0" borderId="12" xfId="0" applyNumberFormat="1" applyFont="1" applyFill="1" applyBorder="1" applyAlignment="1" applyProtection="1">
      <alignment horizontal="right"/>
      <protection locked="0"/>
    </xf>
    <xf numFmtId="3" fontId="8" fillId="0" borderId="15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26" fillId="0" borderId="16" xfId="0" applyNumberFormat="1" applyFont="1" applyFill="1" applyBorder="1" applyAlignment="1" applyProtection="1">
      <alignment horizontal="left"/>
      <protection locked="0"/>
    </xf>
    <xf numFmtId="0" fontId="26" fillId="0" borderId="17" xfId="0" applyNumberFormat="1" applyFont="1" applyFill="1" applyBorder="1" applyAlignment="1" applyProtection="1">
      <alignment horizontal="left"/>
      <protection locked="0"/>
    </xf>
    <xf numFmtId="0" fontId="26" fillId="0" borderId="18" xfId="0" applyNumberFormat="1" applyFont="1" applyFill="1" applyBorder="1" applyAlignment="1" applyProtection="1">
      <alignment horizontal="left"/>
      <protection locked="0"/>
    </xf>
    <xf numFmtId="0" fontId="2" fillId="0" borderId="10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17" fillId="0" borderId="12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vertical="center"/>
    </xf>
    <xf numFmtId="49" fontId="24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 locked="0"/>
    </xf>
    <xf numFmtId="49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9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0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31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12" xfId="0" applyNumberFormat="1" applyFont="1" applyFill="1" applyBorder="1" applyAlignment="1" applyProtection="1">
      <alignment horizontal="left"/>
      <protection locked="0"/>
    </xf>
    <xf numFmtId="4" fontId="32" fillId="0" borderId="12" xfId="0" applyNumberFormat="1" applyFont="1" applyFill="1" applyBorder="1" applyAlignment="1" applyProtection="1">
      <alignment horizontal="right"/>
      <protection locked="0"/>
    </xf>
    <xf numFmtId="0" fontId="33" fillId="0" borderId="12" xfId="0" applyNumberFormat="1" applyFont="1" applyFill="1" applyBorder="1" applyAlignment="1" applyProtection="1">
      <alignment horizontal="left"/>
      <protection locked="0"/>
    </xf>
    <xf numFmtId="4" fontId="33" fillId="0" borderId="12" xfId="0" applyNumberFormat="1" applyFont="1" applyFill="1" applyBorder="1" applyAlignment="1" applyProtection="1">
      <alignment horizontal="right"/>
      <protection locked="0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49" fontId="27" fillId="0" borderId="0" xfId="0" applyNumberFormat="1" applyFont="1" applyFill="1" applyAlignment="1" applyProtection="1">
      <alignment horizontal="left" vertical="top" wrapText="1"/>
      <protection locked="0"/>
    </xf>
    <xf numFmtId="0" fontId="27" fillId="0" borderId="0" xfId="0" applyNumberFormat="1" applyFont="1" applyFill="1" applyBorder="1" applyAlignment="1" applyProtection="1">
      <alignment horizontal="left"/>
      <protection locked="0"/>
    </xf>
    <xf numFmtId="49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24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16" xfId="0" applyNumberFormat="1" applyFont="1" applyFill="1" applyBorder="1" applyAlignment="1" applyProtection="1">
      <alignment horizontal="left"/>
      <protection locked="0"/>
    </xf>
    <xf numFmtId="0" fontId="32" fillId="0" borderId="17" xfId="0" applyNumberFormat="1" applyFont="1" applyFill="1" applyBorder="1" applyAlignment="1" applyProtection="1">
      <alignment horizontal="left"/>
      <protection locked="0"/>
    </xf>
    <xf numFmtId="0" fontId="32" fillId="0" borderId="18" xfId="0" applyNumberFormat="1" applyFont="1" applyFill="1" applyBorder="1" applyAlignment="1" applyProtection="1">
      <alignment horizontal="left"/>
      <protection locked="0"/>
    </xf>
    <xf numFmtId="4" fontId="32" fillId="0" borderId="16" xfId="0" applyNumberFormat="1" applyFont="1" applyFill="1" applyBorder="1" applyAlignment="1" applyProtection="1">
      <alignment horizontal="right"/>
      <protection locked="0"/>
    </xf>
    <xf numFmtId="0" fontId="32" fillId="0" borderId="18" xfId="0" applyNumberFormat="1" applyFont="1" applyFill="1" applyBorder="1" applyAlignment="1" applyProtection="1">
      <alignment horizontal="right"/>
      <protection locked="0"/>
    </xf>
    <xf numFmtId="4" fontId="26" fillId="0" borderId="16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right"/>
    </xf>
    <xf numFmtId="0" fontId="26" fillId="0" borderId="18" xfId="0" applyNumberFormat="1" applyFont="1" applyFill="1" applyBorder="1" applyAlignment="1" applyProtection="1">
      <alignment horizontal="right"/>
      <protection locked="0"/>
    </xf>
    <xf numFmtId="4" fontId="33" fillId="0" borderId="16" xfId="0" applyNumberFormat="1" applyFont="1" applyFill="1" applyBorder="1" applyAlignment="1" applyProtection="1">
      <alignment horizontal="right"/>
      <protection locked="0"/>
    </xf>
    <xf numFmtId="0" fontId="33" fillId="0" borderId="18" xfId="0" applyNumberFormat="1" applyFont="1" applyFill="1" applyBorder="1" applyAlignment="1" applyProtection="1">
      <alignment horizontal="right"/>
      <protection locked="0"/>
    </xf>
    <xf numFmtId="0" fontId="26" fillId="0" borderId="16" xfId="0" applyNumberFormat="1" applyFont="1" applyFill="1" applyBorder="1" applyAlignment="1" applyProtection="1">
      <alignment horizontal="left"/>
      <protection locked="0"/>
    </xf>
    <xf numFmtId="0" fontId="26" fillId="0" borderId="17" xfId="0" applyNumberFormat="1" applyFont="1" applyFill="1" applyBorder="1" applyAlignment="1" applyProtection="1">
      <alignment horizontal="left"/>
      <protection locked="0"/>
    </xf>
    <xf numFmtId="0" fontId="26" fillId="0" borderId="18" xfId="0" applyNumberFormat="1" applyFont="1" applyFill="1" applyBorder="1" applyAlignment="1" applyProtection="1">
      <alignment horizontal="left"/>
      <protection locked="0"/>
    </xf>
    <xf numFmtId="0" fontId="33" fillId="0" borderId="16" xfId="0" applyNumberFormat="1" applyFont="1" applyFill="1" applyBorder="1" applyAlignment="1" applyProtection="1">
      <alignment horizontal="left"/>
      <protection locked="0"/>
    </xf>
    <xf numFmtId="0" fontId="33" fillId="0" borderId="17" xfId="0" applyNumberFormat="1" applyFont="1" applyFill="1" applyBorder="1" applyAlignment="1" applyProtection="1">
      <alignment horizontal="left"/>
      <protection locked="0"/>
    </xf>
    <xf numFmtId="0" fontId="33" fillId="0" borderId="18" xfId="0" applyNumberFormat="1" applyFont="1" applyFill="1" applyBorder="1" applyAlignment="1" applyProtection="1">
      <alignment horizontal="left"/>
      <protection locked="0"/>
    </xf>
    <xf numFmtId="49" fontId="2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2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22" xfId="0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wrapText="1"/>
    </xf>
    <xf numFmtId="1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F51" sqref="F51"/>
    </sheetView>
  </sheetViews>
  <sheetFormatPr defaultColWidth="9.140625" defaultRowHeight="12.75"/>
  <cols>
    <col min="1" max="1" width="2.140625" style="101" customWidth="1"/>
    <col min="2" max="2" width="7.00390625" style="101" customWidth="1"/>
    <col min="3" max="3" width="8.140625" style="101" customWidth="1"/>
    <col min="4" max="4" width="0.9921875" style="101" customWidth="1"/>
    <col min="5" max="5" width="10.00390625" style="101" customWidth="1"/>
    <col min="6" max="6" width="47.140625" style="101" customWidth="1"/>
    <col min="7" max="8" width="18.7109375" style="101" customWidth="1"/>
    <col min="9" max="9" width="8.7109375" style="101" customWidth="1"/>
    <col min="10" max="10" width="10.8515625" style="101" customWidth="1"/>
    <col min="11" max="16384" width="9.140625" style="101" customWidth="1"/>
  </cols>
  <sheetData>
    <row r="1" spans="1:10" ht="46.5" customHeight="1">
      <c r="A1" s="117" t="s">
        <v>301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2:10" ht="23.25" customHeight="1">
      <c r="B2" s="118"/>
      <c r="C2" s="118"/>
      <c r="D2" s="118"/>
      <c r="E2" s="118"/>
      <c r="F2" s="118"/>
      <c r="G2" s="118"/>
      <c r="H2" s="119"/>
      <c r="I2" s="119"/>
      <c r="J2" s="119"/>
    </row>
    <row r="3" spans="2:10" ht="16.5" customHeight="1">
      <c r="B3" s="102" t="s">
        <v>0</v>
      </c>
      <c r="C3" s="120" t="s">
        <v>1</v>
      </c>
      <c r="D3" s="120"/>
      <c r="E3" s="102" t="s">
        <v>92</v>
      </c>
      <c r="F3" s="102" t="s">
        <v>53</v>
      </c>
      <c r="G3" s="102" t="s">
        <v>251</v>
      </c>
      <c r="H3" s="102" t="s">
        <v>252</v>
      </c>
      <c r="I3" s="120" t="s">
        <v>253</v>
      </c>
      <c r="J3" s="120"/>
    </row>
    <row r="4" spans="2:10" ht="18.75" customHeight="1">
      <c r="B4" s="103" t="s">
        <v>135</v>
      </c>
      <c r="C4" s="121"/>
      <c r="D4" s="121"/>
      <c r="E4" s="103"/>
      <c r="F4" s="104" t="s">
        <v>136</v>
      </c>
      <c r="G4" s="105" t="s">
        <v>180</v>
      </c>
      <c r="H4" s="105" t="s">
        <v>254</v>
      </c>
      <c r="I4" s="122" t="s">
        <v>255</v>
      </c>
      <c r="J4" s="122"/>
    </row>
    <row r="5" spans="2:10" ht="16.5" customHeight="1">
      <c r="B5" s="106"/>
      <c r="C5" s="123" t="s">
        <v>137</v>
      </c>
      <c r="D5" s="123"/>
      <c r="E5" s="108"/>
      <c r="F5" s="109" t="s">
        <v>138</v>
      </c>
      <c r="G5" s="110" t="s">
        <v>180</v>
      </c>
      <c r="H5" s="110" t="s">
        <v>254</v>
      </c>
      <c r="I5" s="124" t="s">
        <v>255</v>
      </c>
      <c r="J5" s="124"/>
    </row>
    <row r="6" spans="2:10" ht="16.5" customHeight="1">
      <c r="B6" s="111"/>
      <c r="C6" s="125"/>
      <c r="D6" s="125"/>
      <c r="E6" s="107" t="s">
        <v>105</v>
      </c>
      <c r="F6" s="109" t="s">
        <v>106</v>
      </c>
      <c r="G6" s="110" t="s">
        <v>256</v>
      </c>
      <c r="H6" s="110" t="s">
        <v>257</v>
      </c>
      <c r="I6" s="124" t="s">
        <v>257</v>
      </c>
      <c r="J6" s="124"/>
    </row>
    <row r="7" spans="2:10" ht="16.5" customHeight="1">
      <c r="B7" s="111"/>
      <c r="C7" s="125"/>
      <c r="D7" s="125"/>
      <c r="E7" s="107" t="s">
        <v>122</v>
      </c>
      <c r="F7" s="109" t="s">
        <v>123</v>
      </c>
      <c r="G7" s="110" t="s">
        <v>256</v>
      </c>
      <c r="H7" s="110" t="s">
        <v>258</v>
      </c>
      <c r="I7" s="124" t="s">
        <v>258</v>
      </c>
      <c r="J7" s="124"/>
    </row>
    <row r="8" spans="2:10" ht="18.75" customHeight="1">
      <c r="B8" s="103" t="s">
        <v>93</v>
      </c>
      <c r="C8" s="121"/>
      <c r="D8" s="121"/>
      <c r="E8" s="103"/>
      <c r="F8" s="104" t="s">
        <v>94</v>
      </c>
      <c r="G8" s="105" t="s">
        <v>181</v>
      </c>
      <c r="H8" s="105" t="s">
        <v>259</v>
      </c>
      <c r="I8" s="122" t="s">
        <v>260</v>
      </c>
      <c r="J8" s="122"/>
    </row>
    <row r="9" spans="2:10" ht="16.5" customHeight="1">
      <c r="B9" s="106"/>
      <c r="C9" s="123" t="s">
        <v>95</v>
      </c>
      <c r="D9" s="123"/>
      <c r="E9" s="108"/>
      <c r="F9" s="109" t="s">
        <v>96</v>
      </c>
      <c r="G9" s="110" t="s">
        <v>181</v>
      </c>
      <c r="H9" s="110" t="s">
        <v>259</v>
      </c>
      <c r="I9" s="124" t="s">
        <v>260</v>
      </c>
      <c r="J9" s="124"/>
    </row>
    <row r="10" spans="2:10" ht="16.5" customHeight="1">
      <c r="B10" s="111"/>
      <c r="C10" s="125"/>
      <c r="D10" s="125"/>
      <c r="E10" s="107" t="s">
        <v>99</v>
      </c>
      <c r="F10" s="109" t="s">
        <v>100</v>
      </c>
      <c r="G10" s="110" t="s">
        <v>169</v>
      </c>
      <c r="H10" s="110" t="s">
        <v>261</v>
      </c>
      <c r="I10" s="124" t="s">
        <v>117</v>
      </c>
      <c r="J10" s="124"/>
    </row>
    <row r="11" spans="2:10" ht="46.5" customHeight="1">
      <c r="B11" s="111"/>
      <c r="C11" s="125"/>
      <c r="D11" s="125"/>
      <c r="E11" s="107" t="s">
        <v>128</v>
      </c>
      <c r="F11" s="109" t="s">
        <v>129</v>
      </c>
      <c r="G11" s="110" t="s">
        <v>256</v>
      </c>
      <c r="H11" s="110" t="s">
        <v>262</v>
      </c>
      <c r="I11" s="124" t="s">
        <v>262</v>
      </c>
      <c r="J11" s="124"/>
    </row>
    <row r="12" spans="2:10" ht="18.75" customHeight="1">
      <c r="B12" s="103" t="s">
        <v>101</v>
      </c>
      <c r="C12" s="121"/>
      <c r="D12" s="121"/>
      <c r="E12" s="103"/>
      <c r="F12" s="104" t="s">
        <v>102</v>
      </c>
      <c r="G12" s="105" t="s">
        <v>182</v>
      </c>
      <c r="H12" s="105" t="s">
        <v>263</v>
      </c>
      <c r="I12" s="122" t="s">
        <v>264</v>
      </c>
      <c r="J12" s="122"/>
    </row>
    <row r="13" spans="2:10" ht="16.5" customHeight="1">
      <c r="B13" s="106"/>
      <c r="C13" s="123" t="s">
        <v>175</v>
      </c>
      <c r="D13" s="123"/>
      <c r="E13" s="108"/>
      <c r="F13" s="109" t="s">
        <v>176</v>
      </c>
      <c r="G13" s="110" t="s">
        <v>183</v>
      </c>
      <c r="H13" s="110" t="s">
        <v>263</v>
      </c>
      <c r="I13" s="124" t="s">
        <v>265</v>
      </c>
      <c r="J13" s="124"/>
    </row>
    <row r="14" spans="2:10" ht="16.5" customHeight="1">
      <c r="B14" s="111"/>
      <c r="C14" s="125"/>
      <c r="D14" s="125"/>
      <c r="E14" s="107" t="s">
        <v>97</v>
      </c>
      <c r="F14" s="109" t="s">
        <v>98</v>
      </c>
      <c r="G14" s="110" t="s">
        <v>184</v>
      </c>
      <c r="H14" s="110" t="s">
        <v>266</v>
      </c>
      <c r="I14" s="124" t="s">
        <v>267</v>
      </c>
      <c r="J14" s="124"/>
    </row>
    <row r="15" spans="2:10" ht="16.5" customHeight="1">
      <c r="B15" s="111"/>
      <c r="C15" s="125"/>
      <c r="D15" s="125"/>
      <c r="E15" s="107" t="s">
        <v>268</v>
      </c>
      <c r="F15" s="109" t="s">
        <v>269</v>
      </c>
      <c r="G15" s="110" t="s">
        <v>256</v>
      </c>
      <c r="H15" s="110" t="s">
        <v>270</v>
      </c>
      <c r="I15" s="124" t="s">
        <v>270</v>
      </c>
      <c r="J15" s="124"/>
    </row>
    <row r="16" spans="2:10" ht="16.5" customHeight="1">
      <c r="B16" s="111"/>
      <c r="C16" s="125"/>
      <c r="D16" s="125"/>
      <c r="E16" s="107" t="s">
        <v>99</v>
      </c>
      <c r="F16" s="109" t="s">
        <v>100</v>
      </c>
      <c r="G16" s="110" t="s">
        <v>256</v>
      </c>
      <c r="H16" s="110" t="s">
        <v>206</v>
      </c>
      <c r="I16" s="124" t="s">
        <v>206</v>
      </c>
      <c r="J16" s="124"/>
    </row>
    <row r="17" spans="2:10" ht="36.75" customHeight="1">
      <c r="B17" s="103" t="s">
        <v>108</v>
      </c>
      <c r="C17" s="121"/>
      <c r="D17" s="121"/>
      <c r="E17" s="103"/>
      <c r="F17" s="104" t="s">
        <v>109</v>
      </c>
      <c r="G17" s="105" t="s">
        <v>185</v>
      </c>
      <c r="H17" s="105" t="s">
        <v>271</v>
      </c>
      <c r="I17" s="122" t="s">
        <v>272</v>
      </c>
      <c r="J17" s="122"/>
    </row>
    <row r="18" spans="2:10" ht="16.5" customHeight="1">
      <c r="B18" s="106"/>
      <c r="C18" s="123" t="s">
        <v>110</v>
      </c>
      <c r="D18" s="123"/>
      <c r="E18" s="108"/>
      <c r="F18" s="109" t="s">
        <v>111</v>
      </c>
      <c r="G18" s="110" t="s">
        <v>119</v>
      </c>
      <c r="H18" s="110" t="s">
        <v>273</v>
      </c>
      <c r="I18" s="124" t="s">
        <v>274</v>
      </c>
      <c r="J18" s="124"/>
    </row>
    <row r="19" spans="2:10" ht="16.5" customHeight="1">
      <c r="B19" s="111"/>
      <c r="C19" s="125"/>
      <c r="D19" s="125"/>
      <c r="E19" s="107" t="s">
        <v>114</v>
      </c>
      <c r="F19" s="109" t="s">
        <v>115</v>
      </c>
      <c r="G19" s="110" t="s">
        <v>256</v>
      </c>
      <c r="H19" s="110" t="s">
        <v>273</v>
      </c>
      <c r="I19" s="124" t="s">
        <v>273</v>
      </c>
      <c r="J19" s="124"/>
    </row>
    <row r="20" spans="2:10" ht="37.5" customHeight="1">
      <c r="B20" s="106"/>
      <c r="C20" s="123" t="s">
        <v>112</v>
      </c>
      <c r="D20" s="123"/>
      <c r="E20" s="108"/>
      <c r="F20" s="109" t="s">
        <v>113</v>
      </c>
      <c r="G20" s="110" t="s">
        <v>186</v>
      </c>
      <c r="H20" s="110" t="s">
        <v>275</v>
      </c>
      <c r="I20" s="124" t="s">
        <v>276</v>
      </c>
      <c r="J20" s="124"/>
    </row>
    <row r="21" spans="2:10" ht="16.5" customHeight="1">
      <c r="B21" s="111"/>
      <c r="C21" s="125"/>
      <c r="D21" s="125"/>
      <c r="E21" s="107" t="s">
        <v>187</v>
      </c>
      <c r="F21" s="109" t="s">
        <v>188</v>
      </c>
      <c r="G21" s="110" t="s">
        <v>189</v>
      </c>
      <c r="H21" s="110" t="s">
        <v>277</v>
      </c>
      <c r="I21" s="124" t="s">
        <v>278</v>
      </c>
      <c r="J21" s="124"/>
    </row>
    <row r="22" spans="2:10" ht="16.5" customHeight="1">
      <c r="B22" s="111"/>
      <c r="C22" s="125"/>
      <c r="D22" s="125"/>
      <c r="E22" s="107" t="s">
        <v>170</v>
      </c>
      <c r="F22" s="109" t="s">
        <v>171</v>
      </c>
      <c r="G22" s="110" t="s">
        <v>157</v>
      </c>
      <c r="H22" s="110" t="s">
        <v>279</v>
      </c>
      <c r="I22" s="124" t="s">
        <v>280</v>
      </c>
      <c r="J22" s="124"/>
    </row>
    <row r="23" spans="2:10" ht="18.75" customHeight="1">
      <c r="B23" s="103" t="s">
        <v>120</v>
      </c>
      <c r="C23" s="121"/>
      <c r="D23" s="121"/>
      <c r="E23" s="103"/>
      <c r="F23" s="104" t="s">
        <v>121</v>
      </c>
      <c r="G23" s="105" t="s">
        <v>193</v>
      </c>
      <c r="H23" s="105" t="s">
        <v>281</v>
      </c>
      <c r="I23" s="122" t="s">
        <v>282</v>
      </c>
      <c r="J23" s="122"/>
    </row>
    <row r="24" spans="2:10" ht="23.25" customHeight="1">
      <c r="B24" s="106"/>
      <c r="C24" s="123" t="s">
        <v>194</v>
      </c>
      <c r="D24" s="123"/>
      <c r="E24" s="108"/>
      <c r="F24" s="109" t="s">
        <v>195</v>
      </c>
      <c r="G24" s="110" t="s">
        <v>196</v>
      </c>
      <c r="H24" s="110" t="s">
        <v>281</v>
      </c>
      <c r="I24" s="124" t="s">
        <v>283</v>
      </c>
      <c r="J24" s="124"/>
    </row>
    <row r="25" spans="2:10" ht="16.5" customHeight="1">
      <c r="B25" s="111"/>
      <c r="C25" s="125"/>
      <c r="D25" s="125"/>
      <c r="E25" s="107" t="s">
        <v>197</v>
      </c>
      <c r="F25" s="109" t="s">
        <v>198</v>
      </c>
      <c r="G25" s="110" t="s">
        <v>196</v>
      </c>
      <c r="H25" s="110" t="s">
        <v>281</v>
      </c>
      <c r="I25" s="124" t="s">
        <v>283</v>
      </c>
      <c r="J25" s="124"/>
    </row>
    <row r="26" spans="2:10" ht="18.75" customHeight="1">
      <c r="B26" s="103" t="s">
        <v>124</v>
      </c>
      <c r="C26" s="121"/>
      <c r="D26" s="121"/>
      <c r="E26" s="103"/>
      <c r="F26" s="104" t="s">
        <v>125</v>
      </c>
      <c r="G26" s="105" t="s">
        <v>199</v>
      </c>
      <c r="H26" s="105" t="s">
        <v>284</v>
      </c>
      <c r="I26" s="122" t="s">
        <v>285</v>
      </c>
      <c r="J26" s="122"/>
    </row>
    <row r="27" spans="2:10" ht="16.5" customHeight="1">
      <c r="B27" s="106"/>
      <c r="C27" s="123" t="s">
        <v>152</v>
      </c>
      <c r="D27" s="123"/>
      <c r="E27" s="108"/>
      <c r="F27" s="109" t="s">
        <v>153</v>
      </c>
      <c r="G27" s="110" t="s">
        <v>200</v>
      </c>
      <c r="H27" s="110" t="s">
        <v>107</v>
      </c>
      <c r="I27" s="124" t="s">
        <v>286</v>
      </c>
      <c r="J27" s="124"/>
    </row>
    <row r="28" spans="2:10" ht="16.5" customHeight="1">
      <c r="B28" s="111"/>
      <c r="C28" s="125"/>
      <c r="D28" s="125"/>
      <c r="E28" s="107" t="s">
        <v>99</v>
      </c>
      <c r="F28" s="109" t="s">
        <v>100</v>
      </c>
      <c r="G28" s="110" t="s">
        <v>256</v>
      </c>
      <c r="H28" s="110" t="s">
        <v>107</v>
      </c>
      <c r="I28" s="124" t="s">
        <v>107</v>
      </c>
      <c r="J28" s="124"/>
    </row>
    <row r="29" spans="2:10" ht="16.5" customHeight="1">
      <c r="B29" s="106"/>
      <c r="C29" s="123" t="s">
        <v>155</v>
      </c>
      <c r="D29" s="123"/>
      <c r="E29" s="108"/>
      <c r="F29" s="109" t="s">
        <v>156</v>
      </c>
      <c r="G29" s="110" t="s">
        <v>202</v>
      </c>
      <c r="H29" s="110" t="s">
        <v>287</v>
      </c>
      <c r="I29" s="124" t="s">
        <v>288</v>
      </c>
      <c r="J29" s="124"/>
    </row>
    <row r="30" spans="2:10" ht="34.5" customHeight="1">
      <c r="B30" s="111"/>
      <c r="C30" s="125"/>
      <c r="D30" s="125"/>
      <c r="E30" s="107" t="s">
        <v>146</v>
      </c>
      <c r="F30" s="109" t="s">
        <v>172</v>
      </c>
      <c r="G30" s="110" t="s">
        <v>202</v>
      </c>
      <c r="H30" s="110" t="s">
        <v>287</v>
      </c>
      <c r="I30" s="124" t="s">
        <v>288</v>
      </c>
      <c r="J30" s="124"/>
    </row>
    <row r="31" spans="2:10" ht="16.5" customHeight="1">
      <c r="B31" s="106"/>
      <c r="C31" s="123" t="s">
        <v>126</v>
      </c>
      <c r="D31" s="123"/>
      <c r="E31" s="108"/>
      <c r="F31" s="109" t="s">
        <v>127</v>
      </c>
      <c r="G31" s="110" t="s">
        <v>203</v>
      </c>
      <c r="H31" s="110" t="s">
        <v>289</v>
      </c>
      <c r="I31" s="124" t="s">
        <v>290</v>
      </c>
      <c r="J31" s="124"/>
    </row>
    <row r="32" spans="2:10" ht="35.25" customHeight="1">
      <c r="B32" s="111"/>
      <c r="C32" s="125"/>
      <c r="D32" s="125"/>
      <c r="E32" s="107" t="s">
        <v>146</v>
      </c>
      <c r="F32" s="109" t="s">
        <v>172</v>
      </c>
      <c r="G32" s="110" t="s">
        <v>204</v>
      </c>
      <c r="H32" s="110" t="s">
        <v>291</v>
      </c>
      <c r="I32" s="124" t="s">
        <v>292</v>
      </c>
      <c r="J32" s="124"/>
    </row>
    <row r="33" spans="2:10" ht="46.5" customHeight="1">
      <c r="B33" s="111"/>
      <c r="C33" s="125"/>
      <c r="D33" s="125"/>
      <c r="E33" s="107" t="s">
        <v>128</v>
      </c>
      <c r="F33" s="109" t="s">
        <v>129</v>
      </c>
      <c r="G33" s="110" t="s">
        <v>205</v>
      </c>
      <c r="H33" s="110" t="s">
        <v>293</v>
      </c>
      <c r="I33" s="124" t="s">
        <v>256</v>
      </c>
      <c r="J33" s="124"/>
    </row>
    <row r="34" spans="2:10" ht="18.75" customHeight="1">
      <c r="B34" s="103" t="s">
        <v>566</v>
      </c>
      <c r="C34" s="121"/>
      <c r="D34" s="121"/>
      <c r="E34" s="103"/>
      <c r="F34" s="104" t="s">
        <v>567</v>
      </c>
      <c r="G34" s="105" t="s">
        <v>568</v>
      </c>
      <c r="H34" s="105" t="s">
        <v>569</v>
      </c>
      <c r="I34" s="122" t="s">
        <v>570</v>
      </c>
      <c r="J34" s="122"/>
    </row>
    <row r="35" spans="2:10" ht="23.25" customHeight="1">
      <c r="B35" s="106"/>
      <c r="C35" s="123" t="s">
        <v>571</v>
      </c>
      <c r="D35" s="123"/>
      <c r="E35" s="108"/>
      <c r="F35" s="109" t="s">
        <v>572</v>
      </c>
      <c r="G35" s="110" t="s">
        <v>573</v>
      </c>
      <c r="H35" s="110" t="s">
        <v>569</v>
      </c>
      <c r="I35" s="124" t="s">
        <v>574</v>
      </c>
      <c r="J35" s="124"/>
    </row>
    <row r="36" spans="2:10" ht="24.75" customHeight="1">
      <c r="B36" s="111"/>
      <c r="C36" s="125"/>
      <c r="D36" s="125"/>
      <c r="E36" s="107" t="s">
        <v>575</v>
      </c>
      <c r="F36" s="109" t="s">
        <v>576</v>
      </c>
      <c r="G36" s="110" t="s">
        <v>573</v>
      </c>
      <c r="H36" s="110" t="s">
        <v>569</v>
      </c>
      <c r="I36" s="124" t="s">
        <v>574</v>
      </c>
      <c r="J36" s="124"/>
    </row>
    <row r="37" spans="2:10" ht="18.75" customHeight="1">
      <c r="B37" s="103" t="s">
        <v>177</v>
      </c>
      <c r="C37" s="121"/>
      <c r="D37" s="121"/>
      <c r="E37" s="103"/>
      <c r="F37" s="104" t="s">
        <v>178</v>
      </c>
      <c r="G37" s="105" t="s">
        <v>209</v>
      </c>
      <c r="H37" s="105" t="s">
        <v>294</v>
      </c>
      <c r="I37" s="122" t="s">
        <v>295</v>
      </c>
      <c r="J37" s="122"/>
    </row>
    <row r="38" spans="2:10" ht="16.5" customHeight="1">
      <c r="B38" s="106"/>
      <c r="C38" s="123" t="s">
        <v>179</v>
      </c>
      <c r="D38" s="123"/>
      <c r="E38" s="108"/>
      <c r="F38" s="109" t="s">
        <v>150</v>
      </c>
      <c r="G38" s="110" t="s">
        <v>209</v>
      </c>
      <c r="H38" s="110" t="s">
        <v>294</v>
      </c>
      <c r="I38" s="124" t="s">
        <v>295</v>
      </c>
      <c r="J38" s="124"/>
    </row>
    <row r="39" spans="2:10" ht="45.75" customHeight="1">
      <c r="B39" s="111"/>
      <c r="C39" s="125"/>
      <c r="D39" s="125"/>
      <c r="E39" s="107" t="s">
        <v>211</v>
      </c>
      <c r="F39" s="109" t="s">
        <v>210</v>
      </c>
      <c r="G39" s="110" t="s">
        <v>212</v>
      </c>
      <c r="H39" s="110" t="s">
        <v>294</v>
      </c>
      <c r="I39" s="124" t="s">
        <v>296</v>
      </c>
      <c r="J39" s="124"/>
    </row>
    <row r="40" spans="2:10" ht="18.75" customHeight="1">
      <c r="B40" s="103" t="s">
        <v>130</v>
      </c>
      <c r="C40" s="121"/>
      <c r="D40" s="121"/>
      <c r="E40" s="103"/>
      <c r="F40" s="104" t="s">
        <v>131</v>
      </c>
      <c r="G40" s="105" t="s">
        <v>551</v>
      </c>
      <c r="H40" s="105" t="s">
        <v>410</v>
      </c>
      <c r="I40" s="122" t="s">
        <v>552</v>
      </c>
      <c r="J40" s="122"/>
    </row>
    <row r="41" spans="2:10" ht="16.5" customHeight="1">
      <c r="B41" s="106"/>
      <c r="C41" s="123" t="s">
        <v>553</v>
      </c>
      <c r="D41" s="123"/>
      <c r="E41" s="108"/>
      <c r="F41" s="109" t="s">
        <v>554</v>
      </c>
      <c r="G41" s="110" t="s">
        <v>256</v>
      </c>
      <c r="H41" s="110" t="s">
        <v>410</v>
      </c>
      <c r="I41" s="124" t="s">
        <v>410</v>
      </c>
      <c r="J41" s="124"/>
    </row>
    <row r="42" spans="2:10" ht="34.5" customHeight="1">
      <c r="B42" s="111"/>
      <c r="C42" s="125"/>
      <c r="D42" s="125"/>
      <c r="E42" s="107" t="s">
        <v>555</v>
      </c>
      <c r="F42" s="109" t="s">
        <v>577</v>
      </c>
      <c r="G42" s="110" t="s">
        <v>256</v>
      </c>
      <c r="H42" s="110" t="s">
        <v>410</v>
      </c>
      <c r="I42" s="124" t="s">
        <v>410</v>
      </c>
      <c r="J42" s="124"/>
    </row>
    <row r="43" spans="2:10" ht="18.75" customHeight="1">
      <c r="B43" s="103" t="s">
        <v>91</v>
      </c>
      <c r="C43" s="121"/>
      <c r="D43" s="121"/>
      <c r="E43" s="103"/>
      <c r="F43" s="104" t="s">
        <v>132</v>
      </c>
      <c r="G43" s="105" t="s">
        <v>215</v>
      </c>
      <c r="H43" s="105" t="s">
        <v>297</v>
      </c>
      <c r="I43" s="122" t="s">
        <v>298</v>
      </c>
      <c r="J43" s="122"/>
    </row>
    <row r="44" spans="2:10" ht="16.5" customHeight="1">
      <c r="B44" s="106"/>
      <c r="C44" s="123" t="s">
        <v>133</v>
      </c>
      <c r="D44" s="123"/>
      <c r="E44" s="108"/>
      <c r="F44" s="109" t="s">
        <v>134</v>
      </c>
      <c r="G44" s="110" t="s">
        <v>215</v>
      </c>
      <c r="H44" s="110" t="s">
        <v>297</v>
      </c>
      <c r="I44" s="124" t="s">
        <v>298</v>
      </c>
      <c r="J44" s="124"/>
    </row>
    <row r="45" spans="2:10" ht="16.5" customHeight="1">
      <c r="B45" s="111"/>
      <c r="C45" s="125"/>
      <c r="D45" s="125"/>
      <c r="E45" s="107" t="s">
        <v>97</v>
      </c>
      <c r="F45" s="109" t="s">
        <v>98</v>
      </c>
      <c r="G45" s="110" t="s">
        <v>107</v>
      </c>
      <c r="H45" s="110" t="s">
        <v>297</v>
      </c>
      <c r="I45" s="124" t="s">
        <v>256</v>
      </c>
      <c r="J45" s="124"/>
    </row>
    <row r="46" spans="2:10" ht="5.25" customHeight="1">
      <c r="B46" s="126"/>
      <c r="C46" s="126"/>
      <c r="D46" s="126"/>
      <c r="E46" s="126"/>
      <c r="F46" s="119"/>
      <c r="G46" s="119"/>
      <c r="H46" s="119"/>
      <c r="I46" s="119"/>
      <c r="J46" s="119"/>
    </row>
    <row r="47" spans="2:10" ht="23.25" customHeight="1">
      <c r="B47" s="127" t="s">
        <v>299</v>
      </c>
      <c r="C47" s="127"/>
      <c r="D47" s="127"/>
      <c r="E47" s="127"/>
      <c r="F47" s="127"/>
      <c r="G47" s="99" t="s">
        <v>300</v>
      </c>
      <c r="H47" s="99" t="s">
        <v>578</v>
      </c>
      <c r="I47" s="128" t="s">
        <v>579</v>
      </c>
      <c r="J47" s="128"/>
    </row>
    <row r="48" spans="2:10" ht="12.75">
      <c r="B48" s="129" t="s">
        <v>4</v>
      </c>
      <c r="C48" s="130"/>
      <c r="D48" s="130"/>
      <c r="E48" s="130"/>
      <c r="F48" s="131"/>
      <c r="G48" s="113"/>
      <c r="H48" s="113"/>
      <c r="I48" s="129"/>
      <c r="J48" s="131"/>
    </row>
    <row r="49" spans="2:10" ht="12.75">
      <c r="B49" s="129" t="s">
        <v>174</v>
      </c>
      <c r="C49" s="130"/>
      <c r="D49" s="130"/>
      <c r="E49" s="130"/>
      <c r="F49" s="131"/>
      <c r="G49" s="114">
        <v>16184199</v>
      </c>
      <c r="H49" s="114">
        <v>395448</v>
      </c>
      <c r="I49" s="132">
        <v>16579647</v>
      </c>
      <c r="J49" s="133"/>
    </row>
    <row r="50" spans="2:10" ht="12.75">
      <c r="B50" s="129" t="s">
        <v>598</v>
      </c>
      <c r="C50" s="130"/>
      <c r="D50" s="130"/>
      <c r="E50" s="130"/>
      <c r="F50" s="131"/>
      <c r="G50" s="114">
        <v>2842101</v>
      </c>
      <c r="H50" s="114">
        <v>38835</v>
      </c>
      <c r="I50" s="132">
        <v>2880936</v>
      </c>
      <c r="J50" s="133"/>
    </row>
  </sheetData>
  <sheetProtection/>
  <mergeCells count="99">
    <mergeCell ref="B49:F49"/>
    <mergeCell ref="B50:F50"/>
    <mergeCell ref="B48:F48"/>
    <mergeCell ref="I48:J48"/>
    <mergeCell ref="I49:J49"/>
    <mergeCell ref="I50:J50"/>
    <mergeCell ref="C45:D45"/>
    <mergeCell ref="I45:J45"/>
    <mergeCell ref="B46:E46"/>
    <mergeCell ref="F46:J46"/>
    <mergeCell ref="B47:F47"/>
    <mergeCell ref="I47:J47"/>
    <mergeCell ref="C41:D41"/>
    <mergeCell ref="C42:D42"/>
    <mergeCell ref="I42:J42"/>
    <mergeCell ref="C43:D43"/>
    <mergeCell ref="I43:J43"/>
    <mergeCell ref="C44:D44"/>
    <mergeCell ref="I44:J44"/>
    <mergeCell ref="I41:J41"/>
    <mergeCell ref="C33:D33"/>
    <mergeCell ref="C34:D34"/>
    <mergeCell ref="C38:D38"/>
    <mergeCell ref="I38:J38"/>
    <mergeCell ref="C39:D39"/>
    <mergeCell ref="C40:D40"/>
    <mergeCell ref="I40:J40"/>
    <mergeCell ref="C37:D37"/>
    <mergeCell ref="I37:J37"/>
    <mergeCell ref="I39:J39"/>
    <mergeCell ref="C31:D31"/>
    <mergeCell ref="I31:J31"/>
    <mergeCell ref="C35:D35"/>
    <mergeCell ref="I35:J35"/>
    <mergeCell ref="C36:D36"/>
    <mergeCell ref="I36:J36"/>
    <mergeCell ref="I32:J32"/>
    <mergeCell ref="I33:J33"/>
    <mergeCell ref="I34:J34"/>
    <mergeCell ref="C32:D32"/>
    <mergeCell ref="C28:D28"/>
    <mergeCell ref="I28:J28"/>
    <mergeCell ref="C29:D29"/>
    <mergeCell ref="I29:J29"/>
    <mergeCell ref="C30:D30"/>
    <mergeCell ref="I30:J30"/>
    <mergeCell ref="C27:D27"/>
    <mergeCell ref="I27:J27"/>
    <mergeCell ref="C26:D26"/>
    <mergeCell ref="I26:J26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C18:D18"/>
    <mergeCell ref="I18:J18"/>
    <mergeCell ref="C19:D19"/>
    <mergeCell ref="I19:J19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C8:D8"/>
    <mergeCell ref="I8:J8"/>
    <mergeCell ref="C9:D9"/>
    <mergeCell ref="I9:J9"/>
    <mergeCell ref="C10:D10"/>
    <mergeCell ref="I10:J10"/>
    <mergeCell ref="C5:D5"/>
    <mergeCell ref="I5:J5"/>
    <mergeCell ref="C6:D6"/>
    <mergeCell ref="I6:J6"/>
    <mergeCell ref="C7:D7"/>
    <mergeCell ref="I7:J7"/>
    <mergeCell ref="A1:J1"/>
    <mergeCell ref="B2:G2"/>
    <mergeCell ref="H2:J2"/>
    <mergeCell ref="C3:D3"/>
    <mergeCell ref="I3:J3"/>
    <mergeCell ref="C4:D4"/>
    <mergeCell ref="I4:J4"/>
  </mergeCells>
  <printOptions/>
  <pageMargins left="0.7086614173228347" right="0.7086614173228347" top="1.0236220472440944" bottom="0.7480314960629921" header="0.35433070866141736" footer="0.31496062992125984"/>
  <pageSetup horizontalDpi="600" verticalDpi="600" orientation="landscape" paperSize="9" r:id="rId1"/>
  <headerFooter>
    <oddHeader>&amp;R&amp;"Arial,Pogrubiony"&amp;11Załącznik Nr 1 
&amp;"Arial,Normalny"&amp;10do uchwały Nr XIX/155/2013 Rady Miasta Radziejów z dnia 20 marca 2013 roku 
w sprawie zmian w budżecie Miasta Radziejów na 2013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17"/>
  <sheetViews>
    <sheetView zoomScalePageLayoutView="0" workbookViewId="0" topLeftCell="A1">
      <selection activeCell="C27" sqref="C27:D27"/>
    </sheetView>
  </sheetViews>
  <sheetFormatPr defaultColWidth="9.140625" defaultRowHeight="12.75"/>
  <cols>
    <col min="1" max="1" width="2.140625" style="101" customWidth="1"/>
    <col min="2" max="2" width="7.140625" style="101" customWidth="1"/>
    <col min="3" max="3" width="9.421875" style="101" customWidth="1"/>
    <col min="4" max="4" width="0.9921875" style="101" customWidth="1"/>
    <col min="5" max="5" width="9.28125" style="101" customWidth="1"/>
    <col min="6" max="6" width="51.421875" style="101" customWidth="1"/>
    <col min="7" max="8" width="18.7109375" style="101" customWidth="1"/>
    <col min="9" max="9" width="8.7109375" style="101" customWidth="1"/>
    <col min="10" max="10" width="11.7109375" style="101" customWidth="1"/>
    <col min="11" max="16384" width="9.140625" style="101" customWidth="1"/>
  </cols>
  <sheetData>
    <row r="1" spans="1:10" ht="46.5" customHeight="1">
      <c r="A1" s="117" t="s">
        <v>310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2:10" ht="19.5" customHeight="1">
      <c r="B2" s="118"/>
      <c r="C2" s="118"/>
      <c r="D2" s="118"/>
      <c r="E2" s="118"/>
      <c r="F2" s="118"/>
      <c r="G2" s="118"/>
      <c r="H2" s="119"/>
      <c r="I2" s="119"/>
      <c r="J2" s="119"/>
    </row>
    <row r="3" spans="2:10" ht="16.5" customHeight="1">
      <c r="B3" s="102" t="s">
        <v>0</v>
      </c>
      <c r="C3" s="120" t="s">
        <v>1</v>
      </c>
      <c r="D3" s="120"/>
      <c r="E3" s="102" t="s">
        <v>92</v>
      </c>
      <c r="F3" s="102" t="s">
        <v>53</v>
      </c>
      <c r="G3" s="102" t="s">
        <v>251</v>
      </c>
      <c r="H3" s="102" t="s">
        <v>252</v>
      </c>
      <c r="I3" s="120" t="s">
        <v>253</v>
      </c>
      <c r="J3" s="120"/>
    </row>
    <row r="4" spans="2:10" ht="18.75" customHeight="1">
      <c r="B4" s="103" t="s">
        <v>135</v>
      </c>
      <c r="C4" s="121"/>
      <c r="D4" s="121"/>
      <c r="E4" s="103"/>
      <c r="F4" s="104" t="s">
        <v>136</v>
      </c>
      <c r="G4" s="105" t="s">
        <v>311</v>
      </c>
      <c r="H4" s="105" t="s">
        <v>312</v>
      </c>
      <c r="I4" s="122" t="s">
        <v>313</v>
      </c>
      <c r="J4" s="122"/>
    </row>
    <row r="5" spans="2:10" ht="16.5" customHeight="1">
      <c r="B5" s="106"/>
      <c r="C5" s="123" t="s">
        <v>137</v>
      </c>
      <c r="D5" s="123"/>
      <c r="E5" s="108"/>
      <c r="F5" s="109" t="s">
        <v>138</v>
      </c>
      <c r="G5" s="110" t="s">
        <v>314</v>
      </c>
      <c r="H5" s="110" t="s">
        <v>312</v>
      </c>
      <c r="I5" s="124" t="s">
        <v>315</v>
      </c>
      <c r="J5" s="124"/>
    </row>
    <row r="6" spans="2:10" ht="16.5" customHeight="1">
      <c r="B6" s="111"/>
      <c r="C6" s="125"/>
      <c r="D6" s="125"/>
      <c r="E6" s="107" t="s">
        <v>141</v>
      </c>
      <c r="F6" s="109" t="s">
        <v>142</v>
      </c>
      <c r="G6" s="110" t="s">
        <v>192</v>
      </c>
      <c r="H6" s="110" t="s">
        <v>316</v>
      </c>
      <c r="I6" s="124" t="s">
        <v>317</v>
      </c>
      <c r="J6" s="124"/>
    </row>
    <row r="7" spans="2:10" ht="16.5" customHeight="1">
      <c r="B7" s="111"/>
      <c r="C7" s="125"/>
      <c r="D7" s="125"/>
      <c r="E7" s="107" t="s">
        <v>318</v>
      </c>
      <c r="F7" s="109" t="s">
        <v>142</v>
      </c>
      <c r="G7" s="110" t="s">
        <v>319</v>
      </c>
      <c r="H7" s="110" t="s">
        <v>320</v>
      </c>
      <c r="I7" s="124" t="s">
        <v>321</v>
      </c>
      <c r="J7" s="124"/>
    </row>
    <row r="8" spans="2:10" ht="18.75" customHeight="1">
      <c r="B8" s="103" t="s">
        <v>322</v>
      </c>
      <c r="C8" s="121"/>
      <c r="D8" s="121"/>
      <c r="E8" s="103"/>
      <c r="F8" s="104" t="s">
        <v>151</v>
      </c>
      <c r="G8" s="105" t="s">
        <v>323</v>
      </c>
      <c r="H8" s="105" t="s">
        <v>324</v>
      </c>
      <c r="I8" s="122" t="s">
        <v>325</v>
      </c>
      <c r="J8" s="122"/>
    </row>
    <row r="9" spans="2:10" ht="16.5" customHeight="1">
      <c r="B9" s="106"/>
      <c r="C9" s="123" t="s">
        <v>326</v>
      </c>
      <c r="D9" s="123"/>
      <c r="E9" s="108"/>
      <c r="F9" s="109" t="s">
        <v>150</v>
      </c>
      <c r="G9" s="110" t="s">
        <v>323</v>
      </c>
      <c r="H9" s="110" t="s">
        <v>324</v>
      </c>
      <c r="I9" s="124" t="s">
        <v>325</v>
      </c>
      <c r="J9" s="124"/>
    </row>
    <row r="10" spans="2:10" ht="16.5" customHeight="1">
      <c r="B10" s="111"/>
      <c r="C10" s="125"/>
      <c r="D10" s="125"/>
      <c r="E10" s="107" t="s">
        <v>327</v>
      </c>
      <c r="F10" s="109" t="s">
        <v>89</v>
      </c>
      <c r="G10" s="110" t="s">
        <v>256</v>
      </c>
      <c r="H10" s="110" t="s">
        <v>328</v>
      </c>
      <c r="I10" s="124" t="s">
        <v>328</v>
      </c>
      <c r="J10" s="124"/>
    </row>
    <row r="11" spans="2:10" ht="17.25" customHeight="1">
      <c r="B11" s="111"/>
      <c r="C11" s="125"/>
      <c r="D11" s="125"/>
      <c r="E11" s="107" t="s">
        <v>318</v>
      </c>
      <c r="F11" s="109" t="s">
        <v>142</v>
      </c>
      <c r="G11" s="110" t="s">
        <v>323</v>
      </c>
      <c r="H11" s="110" t="s">
        <v>329</v>
      </c>
      <c r="I11" s="124" t="s">
        <v>330</v>
      </c>
      <c r="J11" s="124"/>
    </row>
    <row r="12" spans="2:10" ht="18.75" customHeight="1">
      <c r="B12" s="103" t="s">
        <v>101</v>
      </c>
      <c r="C12" s="121"/>
      <c r="D12" s="121"/>
      <c r="E12" s="103"/>
      <c r="F12" s="104" t="s">
        <v>102</v>
      </c>
      <c r="G12" s="105" t="s">
        <v>331</v>
      </c>
      <c r="H12" s="105" t="s">
        <v>332</v>
      </c>
      <c r="I12" s="122" t="s">
        <v>333</v>
      </c>
      <c r="J12" s="122"/>
    </row>
    <row r="13" spans="2:10" ht="16.5" customHeight="1">
      <c r="B13" s="106"/>
      <c r="C13" s="123" t="s">
        <v>175</v>
      </c>
      <c r="D13" s="123"/>
      <c r="E13" s="108"/>
      <c r="F13" s="109" t="s">
        <v>176</v>
      </c>
      <c r="G13" s="110" t="s">
        <v>334</v>
      </c>
      <c r="H13" s="110" t="s">
        <v>332</v>
      </c>
      <c r="I13" s="124" t="s">
        <v>335</v>
      </c>
      <c r="J13" s="124"/>
    </row>
    <row r="14" spans="2:10" ht="16.5" customHeight="1">
      <c r="B14" s="111"/>
      <c r="C14" s="125"/>
      <c r="D14" s="125"/>
      <c r="E14" s="107" t="s">
        <v>7</v>
      </c>
      <c r="F14" s="109" t="s">
        <v>147</v>
      </c>
      <c r="G14" s="110" t="s">
        <v>336</v>
      </c>
      <c r="H14" s="110" t="s">
        <v>337</v>
      </c>
      <c r="I14" s="124" t="s">
        <v>338</v>
      </c>
      <c r="J14" s="124"/>
    </row>
    <row r="15" spans="2:10" ht="16.5" customHeight="1">
      <c r="B15" s="111"/>
      <c r="C15" s="125"/>
      <c r="D15" s="125"/>
      <c r="E15" s="107" t="s">
        <v>339</v>
      </c>
      <c r="F15" s="109" t="s">
        <v>217</v>
      </c>
      <c r="G15" s="110" t="s">
        <v>116</v>
      </c>
      <c r="H15" s="110" t="s">
        <v>117</v>
      </c>
      <c r="I15" s="124" t="s">
        <v>340</v>
      </c>
      <c r="J15" s="124"/>
    </row>
    <row r="16" spans="2:10" ht="18.75" customHeight="1">
      <c r="B16" s="103" t="s">
        <v>341</v>
      </c>
      <c r="C16" s="121"/>
      <c r="D16" s="121"/>
      <c r="E16" s="103"/>
      <c r="F16" s="104" t="s">
        <v>218</v>
      </c>
      <c r="G16" s="105" t="s">
        <v>342</v>
      </c>
      <c r="H16" s="105" t="s">
        <v>343</v>
      </c>
      <c r="I16" s="122" t="s">
        <v>344</v>
      </c>
      <c r="J16" s="122"/>
    </row>
    <row r="17" spans="2:10" ht="24.75" customHeight="1">
      <c r="B17" s="106"/>
      <c r="C17" s="123" t="s">
        <v>345</v>
      </c>
      <c r="D17" s="123"/>
      <c r="E17" s="108"/>
      <c r="F17" s="109" t="s">
        <v>219</v>
      </c>
      <c r="G17" s="110" t="s">
        <v>346</v>
      </c>
      <c r="H17" s="110" t="s">
        <v>347</v>
      </c>
      <c r="I17" s="124" t="s">
        <v>348</v>
      </c>
      <c r="J17" s="124"/>
    </row>
    <row r="18" spans="2:10" ht="24.75" customHeight="1">
      <c r="B18" s="111"/>
      <c r="C18" s="125"/>
      <c r="D18" s="125"/>
      <c r="E18" s="107" t="s">
        <v>349</v>
      </c>
      <c r="F18" s="109" t="s">
        <v>220</v>
      </c>
      <c r="G18" s="110" t="s">
        <v>346</v>
      </c>
      <c r="H18" s="110" t="s">
        <v>347</v>
      </c>
      <c r="I18" s="124" t="s">
        <v>348</v>
      </c>
      <c r="J18" s="124"/>
    </row>
    <row r="19" spans="2:10" ht="23.25" customHeight="1">
      <c r="B19" s="106"/>
      <c r="C19" s="123" t="s">
        <v>350</v>
      </c>
      <c r="D19" s="123"/>
      <c r="E19" s="108"/>
      <c r="F19" s="109" t="s">
        <v>221</v>
      </c>
      <c r="G19" s="110" t="s">
        <v>351</v>
      </c>
      <c r="H19" s="110" t="s">
        <v>352</v>
      </c>
      <c r="I19" s="124" t="s">
        <v>353</v>
      </c>
      <c r="J19" s="124"/>
    </row>
    <row r="20" spans="2:10" ht="16.5" customHeight="1">
      <c r="B20" s="111"/>
      <c r="C20" s="125"/>
      <c r="D20" s="125"/>
      <c r="E20" s="107" t="s">
        <v>354</v>
      </c>
      <c r="F20" s="109" t="s">
        <v>222</v>
      </c>
      <c r="G20" s="110" t="s">
        <v>351</v>
      </c>
      <c r="H20" s="110" t="s">
        <v>352</v>
      </c>
      <c r="I20" s="124" t="s">
        <v>353</v>
      </c>
      <c r="J20" s="124"/>
    </row>
    <row r="21" spans="2:10" ht="18.75" customHeight="1">
      <c r="B21" s="103" t="s">
        <v>124</v>
      </c>
      <c r="C21" s="121"/>
      <c r="D21" s="121"/>
      <c r="E21" s="103"/>
      <c r="F21" s="104" t="s">
        <v>125</v>
      </c>
      <c r="G21" s="105" t="s">
        <v>355</v>
      </c>
      <c r="H21" s="105" t="s">
        <v>356</v>
      </c>
      <c r="I21" s="122" t="s">
        <v>357</v>
      </c>
      <c r="J21" s="122"/>
    </row>
    <row r="22" spans="2:10" ht="16.5" customHeight="1">
      <c r="B22" s="106"/>
      <c r="C22" s="123" t="s">
        <v>152</v>
      </c>
      <c r="D22" s="123"/>
      <c r="E22" s="108"/>
      <c r="F22" s="109" t="s">
        <v>153</v>
      </c>
      <c r="G22" s="110" t="s">
        <v>358</v>
      </c>
      <c r="H22" s="110" t="s">
        <v>359</v>
      </c>
      <c r="I22" s="124" t="s">
        <v>360</v>
      </c>
      <c r="J22" s="124"/>
    </row>
    <row r="23" spans="2:10" ht="16.5" customHeight="1">
      <c r="B23" s="111"/>
      <c r="C23" s="125"/>
      <c r="D23" s="125"/>
      <c r="E23" s="107" t="s">
        <v>9</v>
      </c>
      <c r="F23" s="109" t="s">
        <v>143</v>
      </c>
      <c r="G23" s="110" t="s">
        <v>361</v>
      </c>
      <c r="H23" s="110" t="s">
        <v>362</v>
      </c>
      <c r="I23" s="124" t="s">
        <v>363</v>
      </c>
      <c r="J23" s="124"/>
    </row>
    <row r="24" spans="2:10" ht="16.5" customHeight="1">
      <c r="B24" s="111"/>
      <c r="C24" s="125"/>
      <c r="D24" s="125"/>
      <c r="E24" s="107" t="s">
        <v>10</v>
      </c>
      <c r="F24" s="109" t="s">
        <v>144</v>
      </c>
      <c r="G24" s="110" t="s">
        <v>364</v>
      </c>
      <c r="H24" s="110" t="s">
        <v>365</v>
      </c>
      <c r="I24" s="124" t="s">
        <v>366</v>
      </c>
      <c r="J24" s="124"/>
    </row>
    <row r="25" spans="2:10" ht="16.5" customHeight="1">
      <c r="B25" s="111"/>
      <c r="C25" s="125"/>
      <c r="D25" s="125"/>
      <c r="E25" s="107" t="s">
        <v>11</v>
      </c>
      <c r="F25" s="109" t="s">
        <v>145</v>
      </c>
      <c r="G25" s="110" t="s">
        <v>367</v>
      </c>
      <c r="H25" s="110" t="s">
        <v>368</v>
      </c>
      <c r="I25" s="124" t="s">
        <v>369</v>
      </c>
      <c r="J25" s="124"/>
    </row>
    <row r="26" spans="2:10" ht="16.5" customHeight="1">
      <c r="B26" s="111"/>
      <c r="C26" s="125"/>
      <c r="D26" s="125"/>
      <c r="E26" s="107" t="s">
        <v>370</v>
      </c>
      <c r="F26" s="109" t="s">
        <v>159</v>
      </c>
      <c r="G26" s="110" t="s">
        <v>256</v>
      </c>
      <c r="H26" s="110" t="s">
        <v>107</v>
      </c>
      <c r="I26" s="124" t="s">
        <v>107</v>
      </c>
      <c r="J26" s="124"/>
    </row>
    <row r="27" spans="2:10" ht="16.5" customHeight="1">
      <c r="B27" s="111"/>
      <c r="C27" s="125"/>
      <c r="D27" s="125"/>
      <c r="E27" s="107" t="s">
        <v>371</v>
      </c>
      <c r="F27" s="109" t="s">
        <v>158</v>
      </c>
      <c r="G27" s="110" t="s">
        <v>256</v>
      </c>
      <c r="H27" s="110" t="s">
        <v>118</v>
      </c>
      <c r="I27" s="124" t="s">
        <v>118</v>
      </c>
      <c r="J27" s="124"/>
    </row>
    <row r="28" spans="2:10" ht="16.5" customHeight="1">
      <c r="B28" s="111"/>
      <c r="C28" s="125"/>
      <c r="D28" s="125"/>
      <c r="E28" s="107" t="s">
        <v>372</v>
      </c>
      <c r="F28" s="109" t="s">
        <v>139</v>
      </c>
      <c r="G28" s="110" t="s">
        <v>373</v>
      </c>
      <c r="H28" s="110" t="s">
        <v>190</v>
      </c>
      <c r="I28" s="124" t="s">
        <v>374</v>
      </c>
      <c r="J28" s="124"/>
    </row>
    <row r="29" spans="2:10" ht="16.5" customHeight="1">
      <c r="B29" s="111"/>
      <c r="C29" s="125"/>
      <c r="D29" s="125"/>
      <c r="E29" s="107" t="s">
        <v>375</v>
      </c>
      <c r="F29" s="109" t="s">
        <v>89</v>
      </c>
      <c r="G29" s="110" t="s">
        <v>376</v>
      </c>
      <c r="H29" s="110" t="s">
        <v>580</v>
      </c>
      <c r="I29" s="124" t="s">
        <v>581</v>
      </c>
      <c r="J29" s="124"/>
    </row>
    <row r="30" spans="2:10" ht="19.5" customHeight="1">
      <c r="B30" s="111"/>
      <c r="C30" s="125"/>
      <c r="D30" s="125"/>
      <c r="E30" s="107" t="s">
        <v>377</v>
      </c>
      <c r="F30" s="109" t="s">
        <v>148</v>
      </c>
      <c r="G30" s="110" t="s">
        <v>378</v>
      </c>
      <c r="H30" s="110" t="s">
        <v>379</v>
      </c>
      <c r="I30" s="124" t="s">
        <v>380</v>
      </c>
      <c r="J30" s="124"/>
    </row>
    <row r="31" spans="2:10" ht="16.5" customHeight="1">
      <c r="B31" s="111"/>
      <c r="C31" s="125"/>
      <c r="D31" s="125"/>
      <c r="E31" s="107" t="s">
        <v>582</v>
      </c>
      <c r="F31" s="109" t="s">
        <v>162</v>
      </c>
      <c r="G31" s="110" t="s">
        <v>256</v>
      </c>
      <c r="H31" s="110" t="s">
        <v>583</v>
      </c>
      <c r="I31" s="124" t="s">
        <v>583</v>
      </c>
      <c r="J31" s="124"/>
    </row>
    <row r="32" spans="2:10" ht="16.5" customHeight="1">
      <c r="B32" s="111"/>
      <c r="C32" s="125"/>
      <c r="D32" s="125"/>
      <c r="E32" s="107" t="s">
        <v>381</v>
      </c>
      <c r="F32" s="109" t="s">
        <v>223</v>
      </c>
      <c r="G32" s="110" t="s">
        <v>382</v>
      </c>
      <c r="H32" s="110" t="s">
        <v>383</v>
      </c>
      <c r="I32" s="124" t="s">
        <v>216</v>
      </c>
      <c r="J32" s="124"/>
    </row>
    <row r="33" spans="2:10" ht="16.5" customHeight="1">
      <c r="B33" s="106"/>
      <c r="C33" s="123" t="s">
        <v>155</v>
      </c>
      <c r="D33" s="123"/>
      <c r="E33" s="108"/>
      <c r="F33" s="109" t="s">
        <v>156</v>
      </c>
      <c r="G33" s="110" t="s">
        <v>384</v>
      </c>
      <c r="H33" s="110" t="s">
        <v>385</v>
      </c>
      <c r="I33" s="124" t="s">
        <v>386</v>
      </c>
      <c r="J33" s="124"/>
    </row>
    <row r="34" spans="2:10" ht="16.5" customHeight="1">
      <c r="B34" s="111"/>
      <c r="C34" s="125"/>
      <c r="D34" s="125"/>
      <c r="E34" s="107" t="s">
        <v>9</v>
      </c>
      <c r="F34" s="109" t="s">
        <v>143</v>
      </c>
      <c r="G34" s="110" t="s">
        <v>387</v>
      </c>
      <c r="H34" s="110" t="s">
        <v>388</v>
      </c>
      <c r="I34" s="124" t="s">
        <v>389</v>
      </c>
      <c r="J34" s="124"/>
    </row>
    <row r="35" spans="2:10" ht="16.5" customHeight="1">
      <c r="B35" s="111"/>
      <c r="C35" s="125"/>
      <c r="D35" s="125"/>
      <c r="E35" s="107" t="s">
        <v>10</v>
      </c>
      <c r="F35" s="109" t="s">
        <v>144</v>
      </c>
      <c r="G35" s="110" t="s">
        <v>390</v>
      </c>
      <c r="H35" s="110" t="s">
        <v>391</v>
      </c>
      <c r="I35" s="124" t="s">
        <v>392</v>
      </c>
      <c r="J35" s="124"/>
    </row>
    <row r="36" spans="2:10" ht="16.5" customHeight="1">
      <c r="B36" s="111"/>
      <c r="C36" s="125"/>
      <c r="D36" s="125"/>
      <c r="E36" s="107" t="s">
        <v>11</v>
      </c>
      <c r="F36" s="109" t="s">
        <v>145</v>
      </c>
      <c r="G36" s="110" t="s">
        <v>393</v>
      </c>
      <c r="H36" s="110" t="s">
        <v>157</v>
      </c>
      <c r="I36" s="124" t="s">
        <v>394</v>
      </c>
      <c r="J36" s="124"/>
    </row>
    <row r="37" spans="2:10" ht="16.5" customHeight="1">
      <c r="B37" s="111"/>
      <c r="C37" s="125"/>
      <c r="D37" s="125"/>
      <c r="E37" s="107" t="s">
        <v>7</v>
      </c>
      <c r="F37" s="109" t="s">
        <v>147</v>
      </c>
      <c r="G37" s="110" t="s">
        <v>395</v>
      </c>
      <c r="H37" s="110" t="s">
        <v>340</v>
      </c>
      <c r="I37" s="124" t="s">
        <v>396</v>
      </c>
      <c r="J37" s="124"/>
    </row>
    <row r="38" spans="2:10" ht="16.5" customHeight="1">
      <c r="B38" s="106"/>
      <c r="C38" s="123" t="s">
        <v>126</v>
      </c>
      <c r="D38" s="123"/>
      <c r="E38" s="108"/>
      <c r="F38" s="109" t="s">
        <v>127</v>
      </c>
      <c r="G38" s="110" t="s">
        <v>397</v>
      </c>
      <c r="H38" s="110" t="s">
        <v>398</v>
      </c>
      <c r="I38" s="124" t="s">
        <v>399</v>
      </c>
      <c r="J38" s="124"/>
    </row>
    <row r="39" spans="2:10" ht="16.5" customHeight="1">
      <c r="B39" s="111"/>
      <c r="C39" s="125"/>
      <c r="D39" s="125"/>
      <c r="E39" s="107" t="s">
        <v>9</v>
      </c>
      <c r="F39" s="109" t="s">
        <v>143</v>
      </c>
      <c r="G39" s="110" t="s">
        <v>400</v>
      </c>
      <c r="H39" s="110" t="s">
        <v>401</v>
      </c>
      <c r="I39" s="124" t="s">
        <v>402</v>
      </c>
      <c r="J39" s="124"/>
    </row>
    <row r="40" spans="2:10" ht="16.5" customHeight="1">
      <c r="B40" s="111"/>
      <c r="C40" s="125"/>
      <c r="D40" s="125"/>
      <c r="E40" s="107" t="s">
        <v>10</v>
      </c>
      <c r="F40" s="109" t="s">
        <v>144</v>
      </c>
      <c r="G40" s="110" t="s">
        <v>403</v>
      </c>
      <c r="H40" s="110" t="s">
        <v>404</v>
      </c>
      <c r="I40" s="124" t="s">
        <v>405</v>
      </c>
      <c r="J40" s="124"/>
    </row>
    <row r="41" spans="2:10" ht="16.5" customHeight="1">
      <c r="B41" s="111"/>
      <c r="C41" s="125"/>
      <c r="D41" s="125"/>
      <c r="E41" s="107" t="s">
        <v>11</v>
      </c>
      <c r="F41" s="109" t="s">
        <v>145</v>
      </c>
      <c r="G41" s="110" t="s">
        <v>406</v>
      </c>
      <c r="H41" s="110" t="s">
        <v>407</v>
      </c>
      <c r="I41" s="124" t="s">
        <v>408</v>
      </c>
      <c r="J41" s="124"/>
    </row>
    <row r="42" spans="2:10" ht="16.5" customHeight="1">
      <c r="B42" s="111"/>
      <c r="C42" s="125"/>
      <c r="D42" s="125"/>
      <c r="E42" s="107" t="s">
        <v>7</v>
      </c>
      <c r="F42" s="109" t="s">
        <v>147</v>
      </c>
      <c r="G42" s="110" t="s">
        <v>409</v>
      </c>
      <c r="H42" s="110" t="s">
        <v>410</v>
      </c>
      <c r="I42" s="124" t="s">
        <v>411</v>
      </c>
      <c r="J42" s="124"/>
    </row>
    <row r="43" spans="2:10" ht="16.5" customHeight="1">
      <c r="B43" s="111"/>
      <c r="C43" s="125"/>
      <c r="D43" s="125"/>
      <c r="E43" s="107" t="s">
        <v>372</v>
      </c>
      <c r="F43" s="109" t="s">
        <v>139</v>
      </c>
      <c r="G43" s="110" t="s">
        <v>412</v>
      </c>
      <c r="H43" s="110" t="s">
        <v>116</v>
      </c>
      <c r="I43" s="124" t="s">
        <v>413</v>
      </c>
      <c r="J43" s="124"/>
    </row>
    <row r="44" spans="2:10" ht="16.5" customHeight="1">
      <c r="B44" s="111"/>
      <c r="C44" s="125"/>
      <c r="D44" s="125"/>
      <c r="E44" s="107" t="s">
        <v>141</v>
      </c>
      <c r="F44" s="109" t="s">
        <v>142</v>
      </c>
      <c r="G44" s="110" t="s">
        <v>410</v>
      </c>
      <c r="H44" s="110" t="s">
        <v>117</v>
      </c>
      <c r="I44" s="124" t="s">
        <v>414</v>
      </c>
      <c r="J44" s="124"/>
    </row>
    <row r="45" spans="2:10" ht="16.5" customHeight="1">
      <c r="B45" s="106"/>
      <c r="C45" s="123" t="s">
        <v>160</v>
      </c>
      <c r="D45" s="123"/>
      <c r="E45" s="108"/>
      <c r="F45" s="109" t="s">
        <v>161</v>
      </c>
      <c r="G45" s="110" t="s">
        <v>415</v>
      </c>
      <c r="H45" s="110" t="s">
        <v>416</v>
      </c>
      <c r="I45" s="124" t="s">
        <v>417</v>
      </c>
      <c r="J45" s="124"/>
    </row>
    <row r="46" spans="2:10" ht="16.5" customHeight="1">
      <c r="B46" s="111"/>
      <c r="C46" s="125"/>
      <c r="D46" s="125"/>
      <c r="E46" s="107" t="s">
        <v>9</v>
      </c>
      <c r="F46" s="109" t="s">
        <v>143</v>
      </c>
      <c r="G46" s="110" t="s">
        <v>418</v>
      </c>
      <c r="H46" s="110" t="s">
        <v>412</v>
      </c>
      <c r="I46" s="124" t="s">
        <v>419</v>
      </c>
      <c r="J46" s="124"/>
    </row>
    <row r="47" spans="2:10" ht="16.5" customHeight="1">
      <c r="B47" s="111"/>
      <c r="C47" s="125"/>
      <c r="D47" s="125"/>
      <c r="E47" s="107" t="s">
        <v>420</v>
      </c>
      <c r="F47" s="109" t="s">
        <v>143</v>
      </c>
      <c r="G47" s="110" t="s">
        <v>256</v>
      </c>
      <c r="H47" s="110" t="s">
        <v>118</v>
      </c>
      <c r="I47" s="124" t="s">
        <v>118</v>
      </c>
      <c r="J47" s="124"/>
    </row>
    <row r="48" spans="2:10" ht="16.5" customHeight="1">
      <c r="B48" s="111"/>
      <c r="C48" s="125"/>
      <c r="D48" s="125"/>
      <c r="E48" s="107" t="s">
        <v>10</v>
      </c>
      <c r="F48" s="109" t="s">
        <v>144</v>
      </c>
      <c r="G48" s="110" t="s">
        <v>421</v>
      </c>
      <c r="H48" s="110" t="s">
        <v>422</v>
      </c>
      <c r="I48" s="124" t="s">
        <v>423</v>
      </c>
      <c r="J48" s="124"/>
    </row>
    <row r="49" spans="2:10" ht="16.5" customHeight="1">
      <c r="B49" s="111"/>
      <c r="C49" s="125"/>
      <c r="D49" s="125"/>
      <c r="E49" s="107" t="s">
        <v>424</v>
      </c>
      <c r="F49" s="109" t="s">
        <v>144</v>
      </c>
      <c r="G49" s="110" t="s">
        <v>256</v>
      </c>
      <c r="H49" s="110" t="s">
        <v>425</v>
      </c>
      <c r="I49" s="124" t="s">
        <v>425</v>
      </c>
      <c r="J49" s="124"/>
    </row>
    <row r="50" spans="2:10" ht="16.5" customHeight="1">
      <c r="B50" s="111"/>
      <c r="C50" s="125"/>
      <c r="D50" s="125"/>
      <c r="E50" s="107" t="s">
        <v>11</v>
      </c>
      <c r="F50" s="109" t="s">
        <v>145</v>
      </c>
      <c r="G50" s="110" t="s">
        <v>426</v>
      </c>
      <c r="H50" s="110" t="s">
        <v>427</v>
      </c>
      <c r="I50" s="124" t="s">
        <v>428</v>
      </c>
      <c r="J50" s="124"/>
    </row>
    <row r="51" spans="2:10" ht="16.5" customHeight="1">
      <c r="B51" s="111"/>
      <c r="C51" s="125"/>
      <c r="D51" s="125"/>
      <c r="E51" s="107" t="s">
        <v>429</v>
      </c>
      <c r="F51" s="109" t="s">
        <v>145</v>
      </c>
      <c r="G51" s="110" t="s">
        <v>256</v>
      </c>
      <c r="H51" s="110" t="s">
        <v>430</v>
      </c>
      <c r="I51" s="124" t="s">
        <v>430</v>
      </c>
      <c r="J51" s="124"/>
    </row>
    <row r="52" spans="2:10" ht="16.5" customHeight="1">
      <c r="B52" s="111"/>
      <c r="C52" s="125"/>
      <c r="D52" s="125"/>
      <c r="E52" s="107" t="s">
        <v>431</v>
      </c>
      <c r="F52" s="109" t="s">
        <v>147</v>
      </c>
      <c r="G52" s="110" t="s">
        <v>432</v>
      </c>
      <c r="H52" s="110" t="s">
        <v>433</v>
      </c>
      <c r="I52" s="124" t="s">
        <v>434</v>
      </c>
      <c r="J52" s="124"/>
    </row>
    <row r="53" spans="2:10" ht="16.5" customHeight="1">
      <c r="B53" s="111"/>
      <c r="C53" s="125"/>
      <c r="D53" s="125"/>
      <c r="E53" s="107" t="s">
        <v>371</v>
      </c>
      <c r="F53" s="109" t="s">
        <v>158</v>
      </c>
      <c r="G53" s="110" t="s">
        <v>256</v>
      </c>
      <c r="H53" s="110" t="s">
        <v>435</v>
      </c>
      <c r="I53" s="124" t="s">
        <v>435</v>
      </c>
      <c r="J53" s="124"/>
    </row>
    <row r="54" spans="2:10" ht="16.5" customHeight="1">
      <c r="B54" s="111"/>
      <c r="C54" s="125"/>
      <c r="D54" s="125"/>
      <c r="E54" s="107" t="s">
        <v>375</v>
      </c>
      <c r="F54" s="109" t="s">
        <v>89</v>
      </c>
      <c r="G54" s="110" t="s">
        <v>436</v>
      </c>
      <c r="H54" s="110" t="s">
        <v>437</v>
      </c>
      <c r="I54" s="124" t="s">
        <v>438</v>
      </c>
      <c r="J54" s="124"/>
    </row>
    <row r="55" spans="2:10" ht="24" customHeight="1">
      <c r="B55" s="111"/>
      <c r="C55" s="125"/>
      <c r="D55" s="125"/>
      <c r="E55" s="107" t="s">
        <v>377</v>
      </c>
      <c r="F55" s="109" t="s">
        <v>148</v>
      </c>
      <c r="G55" s="110" t="s">
        <v>201</v>
      </c>
      <c r="H55" s="110" t="s">
        <v>379</v>
      </c>
      <c r="I55" s="124" t="s">
        <v>439</v>
      </c>
      <c r="J55" s="124"/>
    </row>
    <row r="56" spans="2:10" ht="16.5" customHeight="1">
      <c r="B56" s="111"/>
      <c r="C56" s="125"/>
      <c r="D56" s="125"/>
      <c r="E56" s="107" t="s">
        <v>381</v>
      </c>
      <c r="F56" s="109" t="s">
        <v>223</v>
      </c>
      <c r="G56" s="110" t="s">
        <v>440</v>
      </c>
      <c r="H56" s="110" t="s">
        <v>441</v>
      </c>
      <c r="I56" s="124" t="s">
        <v>201</v>
      </c>
      <c r="J56" s="124"/>
    </row>
    <row r="57" spans="2:10" ht="16.5" customHeight="1">
      <c r="B57" s="106"/>
      <c r="C57" s="123" t="s">
        <v>207</v>
      </c>
      <c r="D57" s="123"/>
      <c r="E57" s="108"/>
      <c r="F57" s="109" t="s">
        <v>208</v>
      </c>
      <c r="G57" s="110" t="s">
        <v>442</v>
      </c>
      <c r="H57" s="110" t="s">
        <v>443</v>
      </c>
      <c r="I57" s="124" t="s">
        <v>444</v>
      </c>
      <c r="J57" s="124"/>
    </row>
    <row r="58" spans="2:10" ht="16.5" customHeight="1">
      <c r="B58" s="111"/>
      <c r="C58" s="125"/>
      <c r="D58" s="125"/>
      <c r="E58" s="107" t="s">
        <v>9</v>
      </c>
      <c r="F58" s="109" t="s">
        <v>143</v>
      </c>
      <c r="G58" s="110" t="s">
        <v>445</v>
      </c>
      <c r="H58" s="110" t="s">
        <v>446</v>
      </c>
      <c r="I58" s="124" t="s">
        <v>447</v>
      </c>
      <c r="J58" s="124"/>
    </row>
    <row r="59" spans="2:10" ht="16.5" customHeight="1">
      <c r="B59" s="111"/>
      <c r="C59" s="125"/>
      <c r="D59" s="125"/>
      <c r="E59" s="107" t="s">
        <v>10</v>
      </c>
      <c r="F59" s="109" t="s">
        <v>144</v>
      </c>
      <c r="G59" s="110" t="s">
        <v>448</v>
      </c>
      <c r="H59" s="110" t="s">
        <v>449</v>
      </c>
      <c r="I59" s="124" t="s">
        <v>450</v>
      </c>
      <c r="J59" s="124"/>
    </row>
    <row r="60" spans="2:10" ht="16.5" customHeight="1">
      <c r="B60" s="111"/>
      <c r="C60" s="125"/>
      <c r="D60" s="125"/>
      <c r="E60" s="107" t="s">
        <v>11</v>
      </c>
      <c r="F60" s="109" t="s">
        <v>145</v>
      </c>
      <c r="G60" s="110" t="s">
        <v>451</v>
      </c>
      <c r="H60" s="110" t="s">
        <v>206</v>
      </c>
      <c r="I60" s="124" t="s">
        <v>452</v>
      </c>
      <c r="J60" s="124"/>
    </row>
    <row r="61" spans="2:10" ht="18.75" customHeight="1">
      <c r="B61" s="103" t="s">
        <v>163</v>
      </c>
      <c r="C61" s="121"/>
      <c r="D61" s="121"/>
      <c r="E61" s="103"/>
      <c r="F61" s="104" t="s">
        <v>164</v>
      </c>
      <c r="G61" s="105" t="s">
        <v>191</v>
      </c>
      <c r="H61" s="105" t="s">
        <v>453</v>
      </c>
      <c r="I61" s="122" t="s">
        <v>454</v>
      </c>
      <c r="J61" s="122"/>
    </row>
    <row r="62" spans="2:10" ht="16.5" customHeight="1">
      <c r="B62" s="106"/>
      <c r="C62" s="123" t="s">
        <v>165</v>
      </c>
      <c r="D62" s="123"/>
      <c r="E62" s="108"/>
      <c r="F62" s="109" t="s">
        <v>166</v>
      </c>
      <c r="G62" s="110" t="s">
        <v>455</v>
      </c>
      <c r="H62" s="110" t="s">
        <v>453</v>
      </c>
      <c r="I62" s="124" t="s">
        <v>456</v>
      </c>
      <c r="J62" s="124"/>
    </row>
    <row r="63" spans="2:10" ht="16.5" customHeight="1">
      <c r="B63" s="111"/>
      <c r="C63" s="125"/>
      <c r="D63" s="125"/>
      <c r="E63" s="107" t="s">
        <v>7</v>
      </c>
      <c r="F63" s="109" t="s">
        <v>147</v>
      </c>
      <c r="G63" s="110" t="s">
        <v>457</v>
      </c>
      <c r="H63" s="110" t="s">
        <v>584</v>
      </c>
      <c r="I63" s="124" t="s">
        <v>585</v>
      </c>
      <c r="J63" s="124"/>
    </row>
    <row r="64" spans="2:10" ht="16.5" customHeight="1">
      <c r="B64" s="111"/>
      <c r="C64" s="125"/>
      <c r="D64" s="125"/>
      <c r="E64" s="107" t="s">
        <v>458</v>
      </c>
      <c r="F64" s="109" t="s">
        <v>158</v>
      </c>
      <c r="G64" s="110" t="s">
        <v>107</v>
      </c>
      <c r="H64" s="110" t="s">
        <v>118</v>
      </c>
      <c r="I64" s="124" t="s">
        <v>119</v>
      </c>
      <c r="J64" s="124"/>
    </row>
    <row r="65" spans="2:10" ht="16.5" customHeight="1">
      <c r="B65" s="111"/>
      <c r="C65" s="125"/>
      <c r="D65" s="125"/>
      <c r="E65" s="107" t="s">
        <v>586</v>
      </c>
      <c r="F65" s="109" t="s">
        <v>587</v>
      </c>
      <c r="G65" s="110" t="s">
        <v>256</v>
      </c>
      <c r="H65" s="110" t="s">
        <v>588</v>
      </c>
      <c r="I65" s="124" t="s">
        <v>588</v>
      </c>
      <c r="J65" s="124"/>
    </row>
    <row r="66" spans="2:10" ht="16.5" customHeight="1">
      <c r="B66" s="111"/>
      <c r="C66" s="125"/>
      <c r="D66" s="125"/>
      <c r="E66" s="107" t="s">
        <v>8</v>
      </c>
      <c r="F66" s="109" t="s">
        <v>89</v>
      </c>
      <c r="G66" s="110" t="s">
        <v>459</v>
      </c>
      <c r="H66" s="110" t="s">
        <v>460</v>
      </c>
      <c r="I66" s="124" t="s">
        <v>461</v>
      </c>
      <c r="J66" s="124"/>
    </row>
    <row r="67" spans="2:10" ht="18.75" customHeight="1">
      <c r="B67" s="103" t="s">
        <v>566</v>
      </c>
      <c r="C67" s="121"/>
      <c r="D67" s="121"/>
      <c r="E67" s="103"/>
      <c r="F67" s="104" t="s">
        <v>567</v>
      </c>
      <c r="G67" s="105" t="s">
        <v>589</v>
      </c>
      <c r="H67" s="105" t="s">
        <v>569</v>
      </c>
      <c r="I67" s="122" t="s">
        <v>590</v>
      </c>
      <c r="J67" s="122"/>
    </row>
    <row r="68" spans="2:10" ht="24.75" customHeight="1">
      <c r="B68" s="106"/>
      <c r="C68" s="123" t="s">
        <v>571</v>
      </c>
      <c r="D68" s="123"/>
      <c r="E68" s="108"/>
      <c r="F68" s="109" t="s">
        <v>572</v>
      </c>
      <c r="G68" s="110" t="s">
        <v>591</v>
      </c>
      <c r="H68" s="110" t="s">
        <v>569</v>
      </c>
      <c r="I68" s="124" t="s">
        <v>592</v>
      </c>
      <c r="J68" s="124"/>
    </row>
    <row r="69" spans="2:10" ht="16.5" customHeight="1">
      <c r="B69" s="111"/>
      <c r="C69" s="125"/>
      <c r="D69" s="125"/>
      <c r="E69" s="107" t="s">
        <v>593</v>
      </c>
      <c r="F69" s="109" t="s">
        <v>149</v>
      </c>
      <c r="G69" s="110" t="s">
        <v>594</v>
      </c>
      <c r="H69" s="110" t="s">
        <v>569</v>
      </c>
      <c r="I69" s="124" t="s">
        <v>595</v>
      </c>
      <c r="J69" s="124"/>
    </row>
    <row r="70" spans="2:10" ht="18.75" customHeight="1">
      <c r="B70" s="103" t="s">
        <v>177</v>
      </c>
      <c r="C70" s="121"/>
      <c r="D70" s="121"/>
      <c r="E70" s="103"/>
      <c r="F70" s="104" t="s">
        <v>178</v>
      </c>
      <c r="G70" s="105" t="s">
        <v>462</v>
      </c>
      <c r="H70" s="105" t="s">
        <v>463</v>
      </c>
      <c r="I70" s="122" t="s">
        <v>464</v>
      </c>
      <c r="J70" s="122"/>
    </row>
    <row r="71" spans="2:10" ht="16.5" customHeight="1">
      <c r="B71" s="106"/>
      <c r="C71" s="123" t="s">
        <v>179</v>
      </c>
      <c r="D71" s="123"/>
      <c r="E71" s="108"/>
      <c r="F71" s="109" t="s">
        <v>150</v>
      </c>
      <c r="G71" s="110" t="s">
        <v>462</v>
      </c>
      <c r="H71" s="110" t="s">
        <v>463</v>
      </c>
      <c r="I71" s="124" t="s">
        <v>464</v>
      </c>
      <c r="J71" s="124"/>
    </row>
    <row r="72" spans="2:10" ht="16.5" customHeight="1">
      <c r="B72" s="111"/>
      <c r="C72" s="125"/>
      <c r="D72" s="125"/>
      <c r="E72" s="107" t="s">
        <v>465</v>
      </c>
      <c r="F72" s="109" t="s">
        <v>149</v>
      </c>
      <c r="G72" s="110" t="s">
        <v>466</v>
      </c>
      <c r="H72" s="110" t="s">
        <v>467</v>
      </c>
      <c r="I72" s="124" t="s">
        <v>468</v>
      </c>
      <c r="J72" s="124"/>
    </row>
    <row r="73" spans="2:10" ht="16.5" customHeight="1">
      <c r="B73" s="111"/>
      <c r="C73" s="125"/>
      <c r="D73" s="125"/>
      <c r="E73" s="107" t="s">
        <v>469</v>
      </c>
      <c r="F73" s="109" t="s">
        <v>144</v>
      </c>
      <c r="G73" s="110" t="s">
        <v>470</v>
      </c>
      <c r="H73" s="110" t="s">
        <v>471</v>
      </c>
      <c r="I73" s="124" t="s">
        <v>472</v>
      </c>
      <c r="J73" s="124"/>
    </row>
    <row r="74" spans="2:10" ht="16.5" customHeight="1">
      <c r="B74" s="111"/>
      <c r="C74" s="125"/>
      <c r="D74" s="125"/>
      <c r="E74" s="107" t="s">
        <v>473</v>
      </c>
      <c r="F74" s="109" t="s">
        <v>145</v>
      </c>
      <c r="G74" s="110" t="s">
        <v>474</v>
      </c>
      <c r="H74" s="110" t="s">
        <v>471</v>
      </c>
      <c r="I74" s="124" t="s">
        <v>475</v>
      </c>
      <c r="J74" s="124"/>
    </row>
    <row r="75" spans="2:10" ht="16.5" customHeight="1">
      <c r="B75" s="111"/>
      <c r="C75" s="125"/>
      <c r="D75" s="125"/>
      <c r="E75" s="107" t="s">
        <v>476</v>
      </c>
      <c r="F75" s="109" t="s">
        <v>147</v>
      </c>
      <c r="G75" s="110" t="s">
        <v>477</v>
      </c>
      <c r="H75" s="110" t="s">
        <v>478</v>
      </c>
      <c r="I75" s="124" t="s">
        <v>479</v>
      </c>
      <c r="J75" s="124"/>
    </row>
    <row r="76" spans="2:10" ht="16.5" customHeight="1">
      <c r="B76" s="111"/>
      <c r="C76" s="125"/>
      <c r="D76" s="125"/>
      <c r="E76" s="107" t="s">
        <v>480</v>
      </c>
      <c r="F76" s="109" t="s">
        <v>147</v>
      </c>
      <c r="G76" s="110" t="s">
        <v>481</v>
      </c>
      <c r="H76" s="110" t="s">
        <v>482</v>
      </c>
      <c r="I76" s="124" t="s">
        <v>483</v>
      </c>
      <c r="J76" s="124"/>
    </row>
    <row r="77" spans="2:10" ht="16.5" customHeight="1">
      <c r="B77" s="111"/>
      <c r="C77" s="125"/>
      <c r="D77" s="125"/>
      <c r="E77" s="107" t="s">
        <v>484</v>
      </c>
      <c r="F77" s="109" t="s">
        <v>158</v>
      </c>
      <c r="G77" s="110" t="s">
        <v>256</v>
      </c>
      <c r="H77" s="110" t="s">
        <v>485</v>
      </c>
      <c r="I77" s="124" t="s">
        <v>485</v>
      </c>
      <c r="J77" s="124"/>
    </row>
    <row r="78" spans="2:10" ht="16.5" customHeight="1">
      <c r="B78" s="111"/>
      <c r="C78" s="125"/>
      <c r="D78" s="125"/>
      <c r="E78" s="107" t="s">
        <v>486</v>
      </c>
      <c r="F78" s="109" t="s">
        <v>158</v>
      </c>
      <c r="G78" s="110" t="s">
        <v>256</v>
      </c>
      <c r="H78" s="110" t="s">
        <v>487</v>
      </c>
      <c r="I78" s="124" t="s">
        <v>487</v>
      </c>
      <c r="J78" s="124"/>
    </row>
    <row r="79" spans="2:10" ht="16.5" customHeight="1">
      <c r="B79" s="111"/>
      <c r="C79" s="125"/>
      <c r="D79" s="125"/>
      <c r="E79" s="107" t="s">
        <v>488</v>
      </c>
      <c r="F79" s="109" t="s">
        <v>89</v>
      </c>
      <c r="G79" s="110" t="s">
        <v>489</v>
      </c>
      <c r="H79" s="110" t="s">
        <v>490</v>
      </c>
      <c r="I79" s="124" t="s">
        <v>491</v>
      </c>
      <c r="J79" s="124"/>
    </row>
    <row r="80" spans="2:10" ht="16.5" customHeight="1">
      <c r="B80" s="111"/>
      <c r="C80" s="125"/>
      <c r="D80" s="125"/>
      <c r="E80" s="107" t="s">
        <v>327</v>
      </c>
      <c r="F80" s="109" t="s">
        <v>89</v>
      </c>
      <c r="G80" s="110" t="s">
        <v>492</v>
      </c>
      <c r="H80" s="110" t="s">
        <v>493</v>
      </c>
      <c r="I80" s="124" t="s">
        <v>494</v>
      </c>
      <c r="J80" s="124"/>
    </row>
    <row r="81" spans="2:10" ht="16.5" customHeight="1">
      <c r="B81" s="111"/>
      <c r="C81" s="125"/>
      <c r="D81" s="125"/>
      <c r="E81" s="107" t="s">
        <v>495</v>
      </c>
      <c r="F81" s="109" t="s">
        <v>162</v>
      </c>
      <c r="G81" s="110" t="s">
        <v>496</v>
      </c>
      <c r="H81" s="110" t="s">
        <v>104</v>
      </c>
      <c r="I81" s="124" t="s">
        <v>497</v>
      </c>
      <c r="J81" s="124"/>
    </row>
    <row r="82" spans="2:10" ht="16.5" customHeight="1">
      <c r="B82" s="111"/>
      <c r="C82" s="125"/>
      <c r="D82" s="125"/>
      <c r="E82" s="107" t="s">
        <v>498</v>
      </c>
      <c r="F82" s="109" t="s">
        <v>162</v>
      </c>
      <c r="G82" s="110" t="s">
        <v>499</v>
      </c>
      <c r="H82" s="110" t="s">
        <v>500</v>
      </c>
      <c r="I82" s="124" t="s">
        <v>501</v>
      </c>
      <c r="J82" s="124"/>
    </row>
    <row r="83" spans="2:10" ht="17.25" customHeight="1">
      <c r="B83" s="103" t="s">
        <v>130</v>
      </c>
      <c r="C83" s="121"/>
      <c r="D83" s="121"/>
      <c r="E83" s="103"/>
      <c r="F83" s="104" t="s">
        <v>131</v>
      </c>
      <c r="G83" s="105" t="s">
        <v>502</v>
      </c>
      <c r="H83" s="105" t="s">
        <v>560</v>
      </c>
      <c r="I83" s="122" t="s">
        <v>561</v>
      </c>
      <c r="J83" s="122"/>
    </row>
    <row r="84" spans="2:10" ht="16.5" customHeight="1">
      <c r="B84" s="106"/>
      <c r="C84" s="123" t="s">
        <v>167</v>
      </c>
      <c r="D84" s="123"/>
      <c r="E84" s="108"/>
      <c r="F84" s="109" t="s">
        <v>168</v>
      </c>
      <c r="G84" s="110" t="s">
        <v>503</v>
      </c>
      <c r="H84" s="110" t="s">
        <v>504</v>
      </c>
      <c r="I84" s="124" t="s">
        <v>505</v>
      </c>
      <c r="J84" s="124"/>
    </row>
    <row r="85" spans="2:10" ht="16.5" customHeight="1">
      <c r="B85" s="111"/>
      <c r="C85" s="125"/>
      <c r="D85" s="125"/>
      <c r="E85" s="107" t="s">
        <v>141</v>
      </c>
      <c r="F85" s="109" t="s">
        <v>142</v>
      </c>
      <c r="G85" s="110" t="s">
        <v>506</v>
      </c>
      <c r="H85" s="110" t="s">
        <v>504</v>
      </c>
      <c r="I85" s="124" t="s">
        <v>507</v>
      </c>
      <c r="J85" s="124"/>
    </row>
    <row r="86" spans="2:10" ht="16.5" customHeight="1">
      <c r="B86" s="106"/>
      <c r="C86" s="123" t="s">
        <v>553</v>
      </c>
      <c r="D86" s="123"/>
      <c r="E86" s="108"/>
      <c r="F86" s="109" t="s">
        <v>554</v>
      </c>
      <c r="G86" s="110" t="s">
        <v>556</v>
      </c>
      <c r="H86" s="110" t="s">
        <v>410</v>
      </c>
      <c r="I86" s="124" t="s">
        <v>557</v>
      </c>
      <c r="J86" s="124"/>
    </row>
    <row r="87" spans="2:10" ht="16.5" customHeight="1">
      <c r="B87" s="111"/>
      <c r="C87" s="125"/>
      <c r="D87" s="125"/>
      <c r="E87" s="107" t="s">
        <v>7</v>
      </c>
      <c r="F87" s="109" t="s">
        <v>147</v>
      </c>
      <c r="G87" s="110" t="s">
        <v>558</v>
      </c>
      <c r="H87" s="110" t="s">
        <v>410</v>
      </c>
      <c r="I87" s="124" t="s">
        <v>559</v>
      </c>
      <c r="J87" s="124"/>
    </row>
    <row r="88" spans="2:10" ht="16.5" customHeight="1">
      <c r="B88" s="106"/>
      <c r="C88" s="123" t="s">
        <v>508</v>
      </c>
      <c r="D88" s="123"/>
      <c r="E88" s="108"/>
      <c r="F88" s="109" t="s">
        <v>224</v>
      </c>
      <c r="G88" s="110" t="s">
        <v>509</v>
      </c>
      <c r="H88" s="110" t="s">
        <v>140</v>
      </c>
      <c r="I88" s="124" t="s">
        <v>510</v>
      </c>
      <c r="J88" s="124"/>
    </row>
    <row r="89" spans="2:10" ht="16.5" customHeight="1">
      <c r="B89" s="111"/>
      <c r="C89" s="125"/>
      <c r="D89" s="125"/>
      <c r="E89" s="107" t="s">
        <v>141</v>
      </c>
      <c r="F89" s="109" t="s">
        <v>142</v>
      </c>
      <c r="G89" s="110" t="s">
        <v>256</v>
      </c>
      <c r="H89" s="110" t="s">
        <v>140</v>
      </c>
      <c r="I89" s="124" t="s">
        <v>140</v>
      </c>
      <c r="J89" s="124"/>
    </row>
    <row r="90" spans="2:10" ht="16.5" customHeight="1">
      <c r="B90" s="106"/>
      <c r="C90" s="123" t="s">
        <v>511</v>
      </c>
      <c r="D90" s="123"/>
      <c r="E90" s="108"/>
      <c r="F90" s="109" t="s">
        <v>150</v>
      </c>
      <c r="G90" s="110" t="s">
        <v>512</v>
      </c>
      <c r="H90" s="110" t="s">
        <v>117</v>
      </c>
      <c r="I90" s="124" t="s">
        <v>513</v>
      </c>
      <c r="J90" s="124"/>
    </row>
    <row r="91" spans="2:10" ht="16.5" customHeight="1">
      <c r="B91" s="111"/>
      <c r="C91" s="125"/>
      <c r="D91" s="125"/>
      <c r="E91" s="107" t="s">
        <v>8</v>
      </c>
      <c r="F91" s="109" t="s">
        <v>89</v>
      </c>
      <c r="G91" s="110" t="s">
        <v>216</v>
      </c>
      <c r="H91" s="110" t="s">
        <v>117</v>
      </c>
      <c r="I91" s="124" t="s">
        <v>173</v>
      </c>
      <c r="J91" s="124"/>
    </row>
    <row r="92" spans="2:10" ht="18.75" customHeight="1">
      <c r="B92" s="103" t="s">
        <v>213</v>
      </c>
      <c r="C92" s="121"/>
      <c r="D92" s="121"/>
      <c r="E92" s="103"/>
      <c r="F92" s="104" t="s">
        <v>214</v>
      </c>
      <c r="G92" s="105" t="s">
        <v>514</v>
      </c>
      <c r="H92" s="105" t="s">
        <v>540</v>
      </c>
      <c r="I92" s="122" t="s">
        <v>541</v>
      </c>
      <c r="J92" s="122"/>
    </row>
    <row r="93" spans="2:10" ht="16.5" customHeight="1">
      <c r="B93" s="106"/>
      <c r="C93" s="123" t="s">
        <v>515</v>
      </c>
      <c r="D93" s="123"/>
      <c r="E93" s="108"/>
      <c r="F93" s="109" t="s">
        <v>225</v>
      </c>
      <c r="G93" s="110" t="s">
        <v>516</v>
      </c>
      <c r="H93" s="110" t="s">
        <v>117</v>
      </c>
      <c r="I93" s="124" t="s">
        <v>517</v>
      </c>
      <c r="J93" s="124"/>
    </row>
    <row r="94" spans="2:10" ht="16.5" customHeight="1">
      <c r="B94" s="111"/>
      <c r="C94" s="125"/>
      <c r="D94" s="125"/>
      <c r="E94" s="107" t="s">
        <v>518</v>
      </c>
      <c r="F94" s="109" t="s">
        <v>226</v>
      </c>
      <c r="G94" s="110" t="s">
        <v>516</v>
      </c>
      <c r="H94" s="110" t="s">
        <v>117</v>
      </c>
      <c r="I94" s="124" t="s">
        <v>517</v>
      </c>
      <c r="J94" s="124"/>
    </row>
    <row r="95" spans="2:10" ht="16.5" customHeight="1">
      <c r="B95" s="106"/>
      <c r="C95" s="123" t="s">
        <v>519</v>
      </c>
      <c r="D95" s="123"/>
      <c r="E95" s="108"/>
      <c r="F95" s="109" t="s">
        <v>520</v>
      </c>
      <c r="G95" s="110" t="s">
        <v>256</v>
      </c>
      <c r="H95" s="110" t="s">
        <v>539</v>
      </c>
      <c r="I95" s="124" t="s">
        <v>539</v>
      </c>
      <c r="J95" s="124"/>
    </row>
    <row r="96" spans="2:10" ht="36.75" customHeight="1">
      <c r="B96" s="111"/>
      <c r="C96" s="125"/>
      <c r="D96" s="125"/>
      <c r="E96" s="107" t="s">
        <v>521</v>
      </c>
      <c r="F96" s="109" t="s">
        <v>522</v>
      </c>
      <c r="G96" s="110" t="s">
        <v>256</v>
      </c>
      <c r="H96" s="110" t="s">
        <v>539</v>
      </c>
      <c r="I96" s="124" t="s">
        <v>539</v>
      </c>
      <c r="J96" s="124"/>
    </row>
    <row r="97" spans="2:10" ht="16.5" customHeight="1">
      <c r="B97" s="106"/>
      <c r="C97" s="123" t="s">
        <v>523</v>
      </c>
      <c r="D97" s="123"/>
      <c r="E97" s="108"/>
      <c r="F97" s="109" t="s">
        <v>150</v>
      </c>
      <c r="G97" s="110" t="s">
        <v>256</v>
      </c>
      <c r="H97" s="110" t="s">
        <v>117</v>
      </c>
      <c r="I97" s="124" t="s">
        <v>117</v>
      </c>
      <c r="J97" s="124"/>
    </row>
    <row r="98" spans="2:10" ht="16.5" customHeight="1">
      <c r="B98" s="111"/>
      <c r="C98" s="125"/>
      <c r="D98" s="125"/>
      <c r="E98" s="107" t="s">
        <v>8</v>
      </c>
      <c r="F98" s="109" t="s">
        <v>89</v>
      </c>
      <c r="G98" s="110" t="s">
        <v>256</v>
      </c>
      <c r="H98" s="110" t="s">
        <v>117</v>
      </c>
      <c r="I98" s="124" t="s">
        <v>117</v>
      </c>
      <c r="J98" s="124"/>
    </row>
    <row r="99" spans="2:10" ht="18.75" customHeight="1">
      <c r="B99" s="103" t="s">
        <v>91</v>
      </c>
      <c r="C99" s="121"/>
      <c r="D99" s="121"/>
      <c r="E99" s="103"/>
      <c r="F99" s="104" t="s">
        <v>132</v>
      </c>
      <c r="G99" s="105" t="s">
        <v>524</v>
      </c>
      <c r="H99" s="105" t="s">
        <v>525</v>
      </c>
      <c r="I99" s="122" t="s">
        <v>526</v>
      </c>
      <c r="J99" s="122"/>
    </row>
    <row r="100" spans="2:10" ht="16.5" customHeight="1">
      <c r="B100" s="106"/>
      <c r="C100" s="123" t="s">
        <v>133</v>
      </c>
      <c r="D100" s="123"/>
      <c r="E100" s="108"/>
      <c r="F100" s="109" t="s">
        <v>134</v>
      </c>
      <c r="G100" s="110" t="s">
        <v>527</v>
      </c>
      <c r="H100" s="110" t="s">
        <v>525</v>
      </c>
      <c r="I100" s="124" t="s">
        <v>528</v>
      </c>
      <c r="J100" s="124"/>
    </row>
    <row r="101" spans="2:10" ht="16.5" customHeight="1">
      <c r="B101" s="111"/>
      <c r="C101" s="125"/>
      <c r="D101" s="125"/>
      <c r="E101" s="107" t="s">
        <v>7</v>
      </c>
      <c r="F101" s="109" t="s">
        <v>147</v>
      </c>
      <c r="G101" s="110" t="s">
        <v>337</v>
      </c>
      <c r="H101" s="110" t="s">
        <v>154</v>
      </c>
      <c r="I101" s="124" t="s">
        <v>529</v>
      </c>
      <c r="J101" s="124"/>
    </row>
    <row r="102" spans="2:10" ht="16.5" customHeight="1">
      <c r="B102" s="111"/>
      <c r="C102" s="125"/>
      <c r="D102" s="125"/>
      <c r="E102" s="107" t="s">
        <v>372</v>
      </c>
      <c r="F102" s="109" t="s">
        <v>139</v>
      </c>
      <c r="G102" s="110" t="s">
        <v>103</v>
      </c>
      <c r="H102" s="110" t="s">
        <v>410</v>
      </c>
      <c r="I102" s="124" t="s">
        <v>530</v>
      </c>
      <c r="J102" s="124"/>
    </row>
    <row r="103" spans="2:10" ht="16.5" customHeight="1">
      <c r="B103" s="111"/>
      <c r="C103" s="125"/>
      <c r="D103" s="125"/>
      <c r="E103" s="107" t="s">
        <v>141</v>
      </c>
      <c r="F103" s="109" t="s">
        <v>142</v>
      </c>
      <c r="G103" s="110" t="s">
        <v>256</v>
      </c>
      <c r="H103" s="110" t="s">
        <v>340</v>
      </c>
      <c r="I103" s="124" t="s">
        <v>340</v>
      </c>
      <c r="J103" s="124"/>
    </row>
    <row r="104" spans="2:10" ht="5.25" customHeight="1">
      <c r="B104" s="126"/>
      <c r="C104" s="126"/>
      <c r="D104" s="126"/>
      <c r="E104" s="126"/>
      <c r="F104" s="119"/>
      <c r="G104" s="119"/>
      <c r="H104" s="119"/>
      <c r="I104" s="119"/>
      <c r="J104" s="119"/>
    </row>
    <row r="105" spans="2:10" ht="20.25" customHeight="1">
      <c r="B105" s="145" t="s">
        <v>299</v>
      </c>
      <c r="C105" s="145"/>
      <c r="D105" s="145"/>
      <c r="E105" s="145"/>
      <c r="F105" s="145"/>
      <c r="G105" s="112" t="s">
        <v>531</v>
      </c>
      <c r="H105" s="112" t="s">
        <v>596</v>
      </c>
      <c r="I105" s="146" t="s">
        <v>597</v>
      </c>
      <c r="J105" s="146"/>
    </row>
    <row r="106" spans="2:10" ht="12.75">
      <c r="B106" s="142" t="s">
        <v>4</v>
      </c>
      <c r="C106" s="143"/>
      <c r="D106" s="143"/>
      <c r="E106" s="144"/>
      <c r="F106" s="115" t="s">
        <v>538</v>
      </c>
      <c r="G106" s="116">
        <v>15581857</v>
      </c>
      <c r="H106" s="116">
        <v>357842</v>
      </c>
      <c r="I106" s="137">
        <v>15939699</v>
      </c>
      <c r="J106" s="138"/>
    </row>
    <row r="107" spans="2:10" ht="12.75">
      <c r="B107" s="139" t="s">
        <v>5</v>
      </c>
      <c r="C107" s="140"/>
      <c r="D107" s="140"/>
      <c r="E107" s="141"/>
      <c r="F107" s="81" t="s">
        <v>542</v>
      </c>
      <c r="G107" s="82">
        <v>7240605</v>
      </c>
      <c r="H107" s="82">
        <v>38470</v>
      </c>
      <c r="I107" s="134">
        <v>7279075</v>
      </c>
      <c r="J107" s="136"/>
    </row>
    <row r="108" spans="2:10" ht="12.75">
      <c r="B108" s="139"/>
      <c r="C108" s="140"/>
      <c r="D108" s="140"/>
      <c r="E108" s="141"/>
      <c r="F108" s="81" t="s">
        <v>543</v>
      </c>
      <c r="G108" s="82">
        <v>700500</v>
      </c>
      <c r="H108" s="82">
        <v>9400</v>
      </c>
      <c r="I108" s="134">
        <v>709900</v>
      </c>
      <c r="J108" s="136"/>
    </row>
    <row r="109" spans="2:10" ht="12.75">
      <c r="B109" s="88"/>
      <c r="C109" s="89"/>
      <c r="D109" s="89"/>
      <c r="E109" s="90"/>
      <c r="F109" s="81" t="s">
        <v>599</v>
      </c>
      <c r="G109" s="82">
        <v>3607376</v>
      </c>
      <c r="H109" s="82">
        <v>2855</v>
      </c>
      <c r="I109" s="134">
        <v>3610231</v>
      </c>
      <c r="J109" s="135"/>
    </row>
    <row r="110" spans="2:10" ht="12.75">
      <c r="B110" s="88"/>
      <c r="C110" s="89"/>
      <c r="D110" s="89"/>
      <c r="E110" s="90"/>
      <c r="F110" s="81" t="s">
        <v>562</v>
      </c>
      <c r="G110" s="82">
        <v>218543</v>
      </c>
      <c r="H110" s="82">
        <v>44667</v>
      </c>
      <c r="I110" s="134">
        <v>263210</v>
      </c>
      <c r="J110" s="135"/>
    </row>
    <row r="111" spans="2:10" ht="12.75">
      <c r="B111" s="139"/>
      <c r="C111" s="140"/>
      <c r="D111" s="140"/>
      <c r="E111" s="141"/>
      <c r="F111" s="81" t="s">
        <v>548</v>
      </c>
      <c r="G111" s="82">
        <v>95965</v>
      </c>
      <c r="H111" s="82">
        <v>-23991</v>
      </c>
      <c r="I111" s="134">
        <v>71974</v>
      </c>
      <c r="J111" s="136"/>
    </row>
    <row r="112" spans="2:10" ht="12.75">
      <c r="B112" s="139"/>
      <c r="C112" s="140"/>
      <c r="D112" s="140"/>
      <c r="E112" s="141"/>
      <c r="F112" s="81" t="s">
        <v>549</v>
      </c>
      <c r="G112" s="82">
        <v>147053</v>
      </c>
      <c r="H112" s="82">
        <v>-20169</v>
      </c>
      <c r="I112" s="134">
        <v>126884</v>
      </c>
      <c r="J112" s="136"/>
    </row>
    <row r="113" spans="2:10" ht="12.75">
      <c r="B113" s="139"/>
      <c r="C113" s="140"/>
      <c r="D113" s="140"/>
      <c r="E113" s="141"/>
      <c r="F113" s="115" t="s">
        <v>550</v>
      </c>
      <c r="G113" s="116">
        <v>4604443</v>
      </c>
      <c r="H113" s="116">
        <v>260293</v>
      </c>
      <c r="I113" s="137">
        <v>4864736</v>
      </c>
      <c r="J113" s="138"/>
    </row>
    <row r="114" spans="2:10" ht="12.75">
      <c r="B114" s="139" t="s">
        <v>563</v>
      </c>
      <c r="C114" s="140"/>
      <c r="D114" s="140"/>
      <c r="E114" s="141"/>
      <c r="F114" s="81" t="s">
        <v>564</v>
      </c>
      <c r="G114" s="82">
        <v>3721802</v>
      </c>
      <c r="H114" s="82">
        <v>-99707</v>
      </c>
      <c r="I114" s="134">
        <v>3622095</v>
      </c>
      <c r="J114" s="136"/>
    </row>
    <row r="115" spans="2:10" ht="12.75">
      <c r="B115" s="119"/>
      <c r="C115" s="119"/>
      <c r="D115" s="119"/>
      <c r="E115" s="119"/>
      <c r="I115" s="119"/>
      <c r="J115" s="119"/>
    </row>
    <row r="116" spans="2:10" ht="12.75">
      <c r="B116" s="119"/>
      <c r="C116" s="119"/>
      <c r="D116" s="119"/>
      <c r="E116" s="119"/>
      <c r="I116" s="119"/>
      <c r="J116" s="119"/>
    </row>
    <row r="117" spans="2:5" ht="12.75">
      <c r="B117" s="119"/>
      <c r="C117" s="119"/>
      <c r="D117" s="119"/>
      <c r="E117" s="119"/>
    </row>
  </sheetData>
  <sheetProtection/>
  <mergeCells count="230">
    <mergeCell ref="I105:J105"/>
    <mergeCell ref="C102:D102"/>
    <mergeCell ref="I102:J102"/>
    <mergeCell ref="B106:E106"/>
    <mergeCell ref="B107:E107"/>
    <mergeCell ref="B108:E108"/>
    <mergeCell ref="C103:D103"/>
    <mergeCell ref="I103:J103"/>
    <mergeCell ref="B104:E104"/>
    <mergeCell ref="F104:J104"/>
    <mergeCell ref="B105:F105"/>
    <mergeCell ref="C99:D99"/>
    <mergeCell ref="I99:J99"/>
    <mergeCell ref="C100:D100"/>
    <mergeCell ref="I100:J100"/>
    <mergeCell ref="C101:D101"/>
    <mergeCell ref="I101:J101"/>
    <mergeCell ref="C96:D96"/>
    <mergeCell ref="I96:J96"/>
    <mergeCell ref="C97:D97"/>
    <mergeCell ref="I97:J97"/>
    <mergeCell ref="C98:D98"/>
    <mergeCell ref="I98:J98"/>
    <mergeCell ref="I91:J91"/>
    <mergeCell ref="I92:J92"/>
    <mergeCell ref="C94:D94"/>
    <mergeCell ref="I94:J94"/>
    <mergeCell ref="C95:D95"/>
    <mergeCell ref="I95:J95"/>
    <mergeCell ref="I108:J108"/>
    <mergeCell ref="I109:J109"/>
    <mergeCell ref="C89:D89"/>
    <mergeCell ref="I89:J89"/>
    <mergeCell ref="C90:D90"/>
    <mergeCell ref="C91:D91"/>
    <mergeCell ref="C92:D92"/>
    <mergeCell ref="C93:D93"/>
    <mergeCell ref="I93:J93"/>
    <mergeCell ref="I90:J90"/>
    <mergeCell ref="B117:E117"/>
    <mergeCell ref="I111:J111"/>
    <mergeCell ref="I112:J112"/>
    <mergeCell ref="I113:J113"/>
    <mergeCell ref="I114:J114"/>
    <mergeCell ref="I115:J115"/>
    <mergeCell ref="B111:E111"/>
    <mergeCell ref="B112:E112"/>
    <mergeCell ref="B113:E113"/>
    <mergeCell ref="B114:E114"/>
    <mergeCell ref="I87:J87"/>
    <mergeCell ref="I88:J88"/>
    <mergeCell ref="C87:D87"/>
    <mergeCell ref="C88:D88"/>
    <mergeCell ref="I116:J116"/>
    <mergeCell ref="I110:J110"/>
    <mergeCell ref="B116:E116"/>
    <mergeCell ref="B115:E115"/>
    <mergeCell ref="I106:J106"/>
    <mergeCell ref="I107:J107"/>
    <mergeCell ref="C85:D85"/>
    <mergeCell ref="I85:J85"/>
    <mergeCell ref="C86:D86"/>
    <mergeCell ref="I86:J86"/>
    <mergeCell ref="C82:D82"/>
    <mergeCell ref="I82:J82"/>
    <mergeCell ref="C83:D83"/>
    <mergeCell ref="I83:J83"/>
    <mergeCell ref="C84:D84"/>
    <mergeCell ref="I84:J84"/>
    <mergeCell ref="C79:D79"/>
    <mergeCell ref="I79:J79"/>
    <mergeCell ref="C80:D80"/>
    <mergeCell ref="I80:J80"/>
    <mergeCell ref="C81:D81"/>
    <mergeCell ref="I81:J81"/>
    <mergeCell ref="C76:D76"/>
    <mergeCell ref="I76:J76"/>
    <mergeCell ref="C77:D77"/>
    <mergeCell ref="I77:J77"/>
    <mergeCell ref="C78:D78"/>
    <mergeCell ref="I78:J78"/>
    <mergeCell ref="C73:D73"/>
    <mergeCell ref="I73:J73"/>
    <mergeCell ref="C74:D74"/>
    <mergeCell ref="I74:J74"/>
    <mergeCell ref="C75:D75"/>
    <mergeCell ref="I75:J75"/>
    <mergeCell ref="C70:D70"/>
    <mergeCell ref="I70:J70"/>
    <mergeCell ref="C71:D71"/>
    <mergeCell ref="I71:J71"/>
    <mergeCell ref="C72:D72"/>
    <mergeCell ref="I72:J72"/>
    <mergeCell ref="C67:D67"/>
    <mergeCell ref="I67:J67"/>
    <mergeCell ref="C68:D68"/>
    <mergeCell ref="I68:J68"/>
    <mergeCell ref="C69:D69"/>
    <mergeCell ref="I69:J69"/>
    <mergeCell ref="C64:D64"/>
    <mergeCell ref="I64:J64"/>
    <mergeCell ref="C65:D65"/>
    <mergeCell ref="I65:J65"/>
    <mergeCell ref="C66:D66"/>
    <mergeCell ref="I66:J66"/>
    <mergeCell ref="C61:D61"/>
    <mergeCell ref="I61:J61"/>
    <mergeCell ref="C62:D62"/>
    <mergeCell ref="I62:J62"/>
    <mergeCell ref="C63:D63"/>
    <mergeCell ref="I63:J63"/>
    <mergeCell ref="C58:D58"/>
    <mergeCell ref="I58:J58"/>
    <mergeCell ref="C59:D59"/>
    <mergeCell ref="I59:J59"/>
    <mergeCell ref="C60:D60"/>
    <mergeCell ref="I60:J60"/>
    <mergeCell ref="C57:D57"/>
    <mergeCell ref="I57:J57"/>
    <mergeCell ref="C54:D54"/>
    <mergeCell ref="I54:J54"/>
    <mergeCell ref="C55:D55"/>
    <mergeCell ref="I55:J55"/>
    <mergeCell ref="C56:D56"/>
    <mergeCell ref="I56:J56"/>
    <mergeCell ref="C51:D51"/>
    <mergeCell ref="I51:J51"/>
    <mergeCell ref="C52:D52"/>
    <mergeCell ref="I52:J52"/>
    <mergeCell ref="C53:D53"/>
    <mergeCell ref="I53:J53"/>
    <mergeCell ref="C48:D48"/>
    <mergeCell ref="I48:J48"/>
    <mergeCell ref="C49:D49"/>
    <mergeCell ref="I49:J49"/>
    <mergeCell ref="C50:D50"/>
    <mergeCell ref="I50:J50"/>
    <mergeCell ref="C45:D45"/>
    <mergeCell ref="I45:J45"/>
    <mergeCell ref="C46:D46"/>
    <mergeCell ref="I46:J46"/>
    <mergeCell ref="C47:D47"/>
    <mergeCell ref="I47:J47"/>
    <mergeCell ref="C42:D42"/>
    <mergeCell ref="I42:J42"/>
    <mergeCell ref="C43:D43"/>
    <mergeCell ref="I43:J43"/>
    <mergeCell ref="C44:D44"/>
    <mergeCell ref="I44:J44"/>
    <mergeCell ref="C39:D39"/>
    <mergeCell ref="I39:J39"/>
    <mergeCell ref="C40:D40"/>
    <mergeCell ref="I40:J40"/>
    <mergeCell ref="C41:D41"/>
    <mergeCell ref="I41:J41"/>
    <mergeCell ref="C36:D36"/>
    <mergeCell ref="I36:J36"/>
    <mergeCell ref="C37:D37"/>
    <mergeCell ref="I37:J37"/>
    <mergeCell ref="C38:D38"/>
    <mergeCell ref="I38:J38"/>
    <mergeCell ref="C33:D33"/>
    <mergeCell ref="I33:J33"/>
    <mergeCell ref="C34:D34"/>
    <mergeCell ref="I34:J34"/>
    <mergeCell ref="C35:D35"/>
    <mergeCell ref="I35:J35"/>
    <mergeCell ref="C30:D30"/>
    <mergeCell ref="I30:J30"/>
    <mergeCell ref="C31:D31"/>
    <mergeCell ref="I31:J31"/>
    <mergeCell ref="C32:D32"/>
    <mergeCell ref="I32:J32"/>
    <mergeCell ref="C29:D29"/>
    <mergeCell ref="I29:J29"/>
    <mergeCell ref="C26:D26"/>
    <mergeCell ref="I26:J26"/>
    <mergeCell ref="C27:D27"/>
    <mergeCell ref="I27:J27"/>
    <mergeCell ref="C28:D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C18:D18"/>
    <mergeCell ref="I18:J18"/>
    <mergeCell ref="C19:D19"/>
    <mergeCell ref="I19:J19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C8:D8"/>
    <mergeCell ref="I8:J8"/>
    <mergeCell ref="C9:D9"/>
    <mergeCell ref="I9:J9"/>
    <mergeCell ref="C10:D10"/>
    <mergeCell ref="I10:J10"/>
    <mergeCell ref="C5:D5"/>
    <mergeCell ref="I5:J5"/>
    <mergeCell ref="C6:D6"/>
    <mergeCell ref="I6:J6"/>
    <mergeCell ref="C7:D7"/>
    <mergeCell ref="I7:J7"/>
    <mergeCell ref="A1:J1"/>
    <mergeCell ref="B2:G2"/>
    <mergeCell ref="H2:J2"/>
    <mergeCell ref="C3:D3"/>
    <mergeCell ref="I3:J3"/>
    <mergeCell ref="C4:D4"/>
    <mergeCell ref="I4:J4"/>
  </mergeCells>
  <printOptions horizontalCentered="1"/>
  <pageMargins left="0.3937007874015748" right="0.5511811023622047" top="1.4173228346456694" bottom="0.7480314960629921" header="0.5905511811023623" footer="0.31496062992125984"/>
  <pageSetup horizontalDpi="600" verticalDpi="600" orientation="landscape" paperSize="9" r:id="rId1"/>
  <headerFooter>
    <oddHeader>&amp;R&amp;"Arial,Pogrubiony"&amp;12Załącznik Nr 2&amp;"Arial,Normalny"&amp;10
do uchwały Nr XIX/155/2013 Rady Miasta Radziejów z dnia 20 marca 2013 roku  
w sprawie zmian w budżecie Miasta Radziejów na 2013 rok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view="pageLayout" workbookViewId="0" topLeftCell="A7">
      <selection activeCell="K22" sqref="K22"/>
    </sheetView>
  </sheetViews>
  <sheetFormatPr defaultColWidth="9.140625" defaultRowHeight="12.75"/>
  <cols>
    <col min="1" max="1" width="4.00390625" style="0" customWidth="1"/>
    <col min="2" max="2" width="5.7109375" style="0" customWidth="1"/>
    <col min="3" max="3" width="6.57421875" style="0" customWidth="1"/>
    <col min="4" max="4" width="5.28125" style="0" customWidth="1"/>
    <col min="5" max="5" width="21.8515625" style="0" customWidth="1"/>
    <col min="6" max="7" width="10.140625" style="0" customWidth="1"/>
    <col min="8" max="8" width="10.421875" style="0" customWidth="1"/>
    <col min="10" max="10" width="8.8515625" style="0" customWidth="1"/>
    <col min="11" max="11" width="10.7109375" style="0" customWidth="1"/>
    <col min="12" max="12" width="11.421875" style="0" customWidth="1"/>
    <col min="13" max="13" width="11.7109375" style="0" customWidth="1"/>
    <col min="14" max="14" width="11.57421875" style="0" customWidth="1"/>
    <col min="15" max="15" width="13.00390625" style="0" customWidth="1"/>
  </cols>
  <sheetData>
    <row r="1" spans="1:14" ht="17.25" customHeight="1">
      <c r="A1" s="149" t="s">
        <v>227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12</v>
      </c>
    </row>
    <row r="3" spans="1:14" s="1" customFormat="1" ht="12.75" customHeight="1">
      <c r="A3" s="150" t="s">
        <v>13</v>
      </c>
      <c r="B3" s="150" t="s">
        <v>0</v>
      </c>
      <c r="C3" s="150" t="s">
        <v>14</v>
      </c>
      <c r="D3" s="150" t="s">
        <v>15</v>
      </c>
      <c r="E3" s="148" t="s">
        <v>16</v>
      </c>
      <c r="F3" s="148" t="s">
        <v>17</v>
      </c>
      <c r="G3" s="4"/>
      <c r="H3" s="148" t="s">
        <v>18</v>
      </c>
      <c r="I3" s="148"/>
      <c r="J3" s="148"/>
      <c r="K3" s="148"/>
      <c r="L3" s="148"/>
      <c r="M3" s="148" t="s">
        <v>19</v>
      </c>
      <c r="N3" s="148" t="s">
        <v>20</v>
      </c>
    </row>
    <row r="4" spans="1:14" s="1" customFormat="1" ht="11.25" customHeight="1">
      <c r="A4" s="150"/>
      <c r="B4" s="150"/>
      <c r="C4" s="150"/>
      <c r="D4" s="150"/>
      <c r="E4" s="148"/>
      <c r="F4" s="148"/>
      <c r="G4" s="148" t="s">
        <v>21</v>
      </c>
      <c r="H4" s="148" t="s">
        <v>228</v>
      </c>
      <c r="I4" s="148" t="s">
        <v>22</v>
      </c>
      <c r="J4" s="148"/>
      <c r="K4" s="148"/>
      <c r="L4" s="148"/>
      <c r="M4" s="148"/>
      <c r="N4" s="148"/>
    </row>
    <row r="5" spans="1:14" s="1" customFormat="1" ht="22.5" customHeight="1">
      <c r="A5" s="150"/>
      <c r="B5" s="150"/>
      <c r="C5" s="150"/>
      <c r="D5" s="150"/>
      <c r="E5" s="148"/>
      <c r="F5" s="148"/>
      <c r="G5" s="148"/>
      <c r="H5" s="148"/>
      <c r="I5" s="148" t="s">
        <v>23</v>
      </c>
      <c r="J5" s="148" t="s">
        <v>24</v>
      </c>
      <c r="K5" s="148" t="s">
        <v>25</v>
      </c>
      <c r="L5" s="148" t="s">
        <v>26</v>
      </c>
      <c r="M5" s="148"/>
      <c r="N5" s="148"/>
    </row>
    <row r="6" spans="1:14" s="1" customFormat="1" ht="12.75">
      <c r="A6" s="150"/>
      <c r="B6" s="150"/>
      <c r="C6" s="150"/>
      <c r="D6" s="150"/>
      <c r="E6" s="148"/>
      <c r="F6" s="148"/>
      <c r="G6" s="148"/>
      <c r="H6" s="148"/>
      <c r="I6" s="148"/>
      <c r="J6" s="148"/>
      <c r="K6" s="148"/>
      <c r="L6" s="148"/>
      <c r="M6" s="148"/>
      <c r="N6" s="148"/>
    </row>
    <row r="7" spans="1:14" s="1" customFormat="1" ht="21.75" customHeight="1">
      <c r="A7" s="150"/>
      <c r="B7" s="150"/>
      <c r="C7" s="150"/>
      <c r="D7" s="150"/>
      <c r="E7" s="148"/>
      <c r="F7" s="148"/>
      <c r="G7" s="148"/>
      <c r="H7" s="148"/>
      <c r="I7" s="148"/>
      <c r="J7" s="148"/>
      <c r="K7" s="148"/>
      <c r="L7" s="148"/>
      <c r="M7" s="148"/>
      <c r="N7" s="148"/>
    </row>
    <row r="8" spans="1:14" s="6" customFormat="1" ht="11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/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/>
      <c r="N8" s="5">
        <v>12</v>
      </c>
    </row>
    <row r="9" spans="1:15" s="14" customFormat="1" ht="48.75" customHeight="1">
      <c r="A9" s="7" t="s">
        <v>27</v>
      </c>
      <c r="B9" s="8">
        <v>600</v>
      </c>
      <c r="C9" s="8">
        <v>60016</v>
      </c>
      <c r="D9" s="9" t="s">
        <v>32</v>
      </c>
      <c r="E9" s="57" t="s">
        <v>34</v>
      </c>
      <c r="F9" s="11">
        <f>G9+H9</f>
        <v>500590</v>
      </c>
      <c r="G9" s="11">
        <v>36580</v>
      </c>
      <c r="H9" s="11">
        <v>464010</v>
      </c>
      <c r="I9" s="11">
        <v>200695</v>
      </c>
      <c r="J9" s="11">
        <v>0</v>
      </c>
      <c r="K9" s="10" t="s">
        <v>29</v>
      </c>
      <c r="L9" s="11">
        <v>263315</v>
      </c>
      <c r="M9" s="11">
        <v>0</v>
      </c>
      <c r="N9" s="12" t="s">
        <v>30</v>
      </c>
      <c r="O9" s="13"/>
    </row>
    <row r="10" spans="1:15" s="14" customFormat="1" ht="46.5" customHeight="1">
      <c r="A10" s="7" t="s">
        <v>31</v>
      </c>
      <c r="B10" s="8">
        <v>600</v>
      </c>
      <c r="C10" s="8">
        <v>60016</v>
      </c>
      <c r="D10" s="9">
        <v>6050</v>
      </c>
      <c r="E10" s="58" t="s">
        <v>248</v>
      </c>
      <c r="F10" s="11">
        <f>G10+H10</f>
        <v>361511</v>
      </c>
      <c r="G10" s="11">
        <v>11511</v>
      </c>
      <c r="H10" s="11">
        <v>350000</v>
      </c>
      <c r="I10" s="11">
        <v>350000</v>
      </c>
      <c r="J10" s="11">
        <v>0</v>
      </c>
      <c r="K10" s="10" t="s">
        <v>29</v>
      </c>
      <c r="L10" s="11">
        <v>0</v>
      </c>
      <c r="M10" s="11">
        <v>0</v>
      </c>
      <c r="N10" s="12" t="s">
        <v>30</v>
      </c>
      <c r="O10" s="13"/>
    </row>
    <row r="11" spans="1:15" s="14" customFormat="1" ht="47.25" customHeight="1">
      <c r="A11" s="7" t="s">
        <v>33</v>
      </c>
      <c r="B11" s="8">
        <v>600</v>
      </c>
      <c r="C11" s="8">
        <v>60016</v>
      </c>
      <c r="D11" s="9">
        <v>6050</v>
      </c>
      <c r="E11" s="58" t="s">
        <v>302</v>
      </c>
      <c r="F11" s="11">
        <v>124756</v>
      </c>
      <c r="G11" s="11">
        <v>4756</v>
      </c>
      <c r="H11" s="11">
        <v>120000</v>
      </c>
      <c r="I11" s="11">
        <v>120000</v>
      </c>
      <c r="J11" s="11"/>
      <c r="K11" s="10" t="s">
        <v>29</v>
      </c>
      <c r="L11" s="11">
        <v>0</v>
      </c>
      <c r="M11" s="11">
        <v>0</v>
      </c>
      <c r="N11" s="12" t="s">
        <v>30</v>
      </c>
      <c r="O11" s="13"/>
    </row>
    <row r="12" spans="1:15" ht="44.25" customHeight="1">
      <c r="A12" s="7" t="s">
        <v>35</v>
      </c>
      <c r="B12" s="15">
        <v>700</v>
      </c>
      <c r="C12" s="15">
        <v>70005</v>
      </c>
      <c r="D12" s="16">
        <v>6060</v>
      </c>
      <c r="E12" s="17" t="s">
        <v>229</v>
      </c>
      <c r="F12" s="18">
        <v>100000</v>
      </c>
      <c r="G12" s="18">
        <v>0</v>
      </c>
      <c r="H12" s="18">
        <v>100000</v>
      </c>
      <c r="I12" s="18">
        <v>100000</v>
      </c>
      <c r="J12" s="18">
        <v>0</v>
      </c>
      <c r="K12" s="17" t="s">
        <v>230</v>
      </c>
      <c r="L12" s="18">
        <v>0</v>
      </c>
      <c r="M12" s="18">
        <v>0</v>
      </c>
      <c r="N12" s="12" t="s">
        <v>30</v>
      </c>
      <c r="O12" s="20"/>
    </row>
    <row r="13" spans="1:15" ht="46.5" customHeight="1">
      <c r="A13" s="7" t="s">
        <v>36</v>
      </c>
      <c r="B13" s="15">
        <v>720</v>
      </c>
      <c r="C13" s="15">
        <v>72095</v>
      </c>
      <c r="D13" s="8">
        <v>6059</v>
      </c>
      <c r="E13" s="84" t="s">
        <v>88</v>
      </c>
      <c r="F13" s="18">
        <v>33291</v>
      </c>
      <c r="G13" s="18">
        <v>5201</v>
      </c>
      <c r="H13" s="18">
        <v>28090</v>
      </c>
      <c r="I13" s="18">
        <v>28090</v>
      </c>
      <c r="J13" s="18">
        <v>0</v>
      </c>
      <c r="K13" s="17" t="s">
        <v>38</v>
      </c>
      <c r="L13" s="21">
        <v>0</v>
      </c>
      <c r="M13" s="18">
        <v>0</v>
      </c>
      <c r="N13" s="12" t="s">
        <v>30</v>
      </c>
      <c r="O13" s="20"/>
    </row>
    <row r="14" spans="1:15" ht="48">
      <c r="A14" s="7" t="s">
        <v>37</v>
      </c>
      <c r="B14" s="15">
        <v>750</v>
      </c>
      <c r="C14" s="62">
        <v>75023</v>
      </c>
      <c r="D14" s="65">
        <v>6060</v>
      </c>
      <c r="E14" s="85" t="s">
        <v>231</v>
      </c>
      <c r="F14" s="83">
        <v>15000</v>
      </c>
      <c r="G14" s="18">
        <v>0</v>
      </c>
      <c r="H14" s="18">
        <v>15000</v>
      </c>
      <c r="I14" s="18">
        <v>15000</v>
      </c>
      <c r="J14" s="18">
        <v>0</v>
      </c>
      <c r="K14" s="17" t="s">
        <v>38</v>
      </c>
      <c r="L14" s="21">
        <v>0</v>
      </c>
      <c r="M14" s="18">
        <v>0</v>
      </c>
      <c r="N14" s="12" t="s">
        <v>30</v>
      </c>
      <c r="O14" s="19"/>
    </row>
    <row r="15" spans="1:15" ht="50.25" customHeight="1">
      <c r="A15" s="7" t="s">
        <v>39</v>
      </c>
      <c r="B15" s="15">
        <v>750</v>
      </c>
      <c r="C15" s="62">
        <v>75023</v>
      </c>
      <c r="D15" s="63" t="s">
        <v>32</v>
      </c>
      <c r="E15" s="85" t="s">
        <v>235</v>
      </c>
      <c r="F15" s="83">
        <f>G15+H15</f>
        <v>1409372</v>
      </c>
      <c r="G15" s="18">
        <v>23824</v>
      </c>
      <c r="H15" s="18">
        <v>1385548</v>
      </c>
      <c r="I15" s="18">
        <v>149690</v>
      </c>
      <c r="J15" s="18">
        <v>0</v>
      </c>
      <c r="K15" s="17" t="s">
        <v>232</v>
      </c>
      <c r="L15" s="18">
        <v>897710</v>
      </c>
      <c r="M15" s="18">
        <v>0</v>
      </c>
      <c r="N15" s="12" t="s">
        <v>30</v>
      </c>
      <c r="O15" s="19"/>
    </row>
    <row r="16" spans="1:15" ht="48">
      <c r="A16" s="7" t="s">
        <v>40</v>
      </c>
      <c r="B16" s="15">
        <v>801</v>
      </c>
      <c r="C16" s="62">
        <v>80101</v>
      </c>
      <c r="D16" s="65">
        <v>6050</v>
      </c>
      <c r="E16" s="87" t="s">
        <v>41</v>
      </c>
      <c r="F16" s="83">
        <v>3782395</v>
      </c>
      <c r="G16" s="18">
        <v>53085</v>
      </c>
      <c r="H16" s="18">
        <v>40000</v>
      </c>
      <c r="I16" s="18">
        <v>40000</v>
      </c>
      <c r="J16" s="18">
        <v>0</v>
      </c>
      <c r="K16" s="17" t="s">
        <v>29</v>
      </c>
      <c r="L16" s="21">
        <v>0</v>
      </c>
      <c r="M16" s="18">
        <v>3689310</v>
      </c>
      <c r="N16" s="12" t="s">
        <v>30</v>
      </c>
      <c r="O16" s="22"/>
    </row>
    <row r="17" spans="1:15" ht="48">
      <c r="A17" s="7" t="s">
        <v>233</v>
      </c>
      <c r="B17" s="15">
        <v>801</v>
      </c>
      <c r="C17" s="15">
        <v>80104</v>
      </c>
      <c r="D17" s="64">
        <v>6050</v>
      </c>
      <c r="E17" s="86" t="s">
        <v>249</v>
      </c>
      <c r="F17" s="18">
        <v>25000</v>
      </c>
      <c r="G17" s="23">
        <v>0</v>
      </c>
      <c r="H17" s="18">
        <v>25000</v>
      </c>
      <c r="I17" s="18">
        <v>25000</v>
      </c>
      <c r="J17" s="18">
        <v>0</v>
      </c>
      <c r="K17" s="17" t="s">
        <v>29</v>
      </c>
      <c r="L17" s="18">
        <v>0</v>
      </c>
      <c r="M17" s="18">
        <v>0</v>
      </c>
      <c r="N17" s="12" t="s">
        <v>250</v>
      </c>
      <c r="O17" s="22"/>
    </row>
    <row r="18" spans="1:14" ht="51.75" customHeight="1">
      <c r="A18" s="7" t="s">
        <v>234</v>
      </c>
      <c r="B18" s="15">
        <v>900</v>
      </c>
      <c r="C18" s="15">
        <v>90001</v>
      </c>
      <c r="D18" s="16" t="s">
        <v>28</v>
      </c>
      <c r="E18" s="17" t="s">
        <v>42</v>
      </c>
      <c r="F18" s="18">
        <f>G18+H18</f>
        <v>6917050</v>
      </c>
      <c r="G18" s="18">
        <v>4739962</v>
      </c>
      <c r="H18" s="18">
        <v>2177088</v>
      </c>
      <c r="I18" s="18">
        <v>109494</v>
      </c>
      <c r="J18" s="18">
        <v>804613</v>
      </c>
      <c r="K18" s="17" t="s">
        <v>29</v>
      </c>
      <c r="L18" s="18">
        <v>1262981</v>
      </c>
      <c r="M18" s="18">
        <v>0</v>
      </c>
      <c r="N18" s="12" t="s">
        <v>30</v>
      </c>
    </row>
    <row r="19" spans="1:14" ht="51.75" customHeight="1">
      <c r="A19" s="7" t="s">
        <v>303</v>
      </c>
      <c r="B19" s="15">
        <v>900</v>
      </c>
      <c r="C19" s="15">
        <v>90001</v>
      </c>
      <c r="D19" s="16">
        <v>6050</v>
      </c>
      <c r="E19" s="17" t="s">
        <v>307</v>
      </c>
      <c r="F19" s="18">
        <v>15000</v>
      </c>
      <c r="G19" s="18">
        <v>0</v>
      </c>
      <c r="H19" s="18">
        <v>15000</v>
      </c>
      <c r="I19" s="18">
        <v>15000</v>
      </c>
      <c r="J19" s="18">
        <v>0</v>
      </c>
      <c r="K19" s="17" t="s">
        <v>29</v>
      </c>
      <c r="L19" s="18">
        <v>0</v>
      </c>
      <c r="M19" s="18">
        <v>0</v>
      </c>
      <c r="N19" s="12" t="s">
        <v>30</v>
      </c>
    </row>
    <row r="20" spans="1:14" ht="54" customHeight="1">
      <c r="A20" s="7" t="s">
        <v>304</v>
      </c>
      <c r="B20" s="15">
        <v>900</v>
      </c>
      <c r="C20" s="15">
        <v>90002</v>
      </c>
      <c r="D20" s="16">
        <v>6050</v>
      </c>
      <c r="E20" s="80" t="s">
        <v>247</v>
      </c>
      <c r="F20" s="18">
        <v>80000</v>
      </c>
      <c r="G20" s="18">
        <v>0</v>
      </c>
      <c r="H20" s="18">
        <v>80000</v>
      </c>
      <c r="I20" s="18">
        <v>16000</v>
      </c>
      <c r="J20" s="18">
        <v>64000</v>
      </c>
      <c r="K20" s="17" t="s">
        <v>29</v>
      </c>
      <c r="L20" s="18">
        <v>0</v>
      </c>
      <c r="M20" s="18">
        <v>0</v>
      </c>
      <c r="N20" s="12" t="s">
        <v>30</v>
      </c>
    </row>
    <row r="21" spans="1:14" ht="54" customHeight="1">
      <c r="A21" s="7" t="s">
        <v>305</v>
      </c>
      <c r="B21" s="15">
        <v>900</v>
      </c>
      <c r="C21" s="15">
        <v>90015</v>
      </c>
      <c r="D21" s="16">
        <v>6050</v>
      </c>
      <c r="E21" s="80" t="s">
        <v>306</v>
      </c>
      <c r="F21" s="18">
        <v>50000</v>
      </c>
      <c r="G21" s="18">
        <v>0</v>
      </c>
      <c r="H21" s="18">
        <v>50000</v>
      </c>
      <c r="I21" s="18">
        <v>50000</v>
      </c>
      <c r="J21" s="18">
        <v>0</v>
      </c>
      <c r="K21" s="17" t="s">
        <v>29</v>
      </c>
      <c r="L21" s="18">
        <v>0</v>
      </c>
      <c r="M21" s="18">
        <v>0</v>
      </c>
      <c r="N21" s="12" t="s">
        <v>30</v>
      </c>
    </row>
    <row r="22" spans="1:14" ht="54" customHeight="1">
      <c r="A22" s="7" t="s">
        <v>308</v>
      </c>
      <c r="B22" s="15">
        <v>926</v>
      </c>
      <c r="C22" s="15">
        <v>92601</v>
      </c>
      <c r="D22" s="16">
        <v>6050</v>
      </c>
      <c r="E22" s="80" t="s">
        <v>309</v>
      </c>
      <c r="F22" s="18">
        <v>33226</v>
      </c>
      <c r="G22" s="18">
        <v>18226</v>
      </c>
      <c r="H22" s="18">
        <v>15000</v>
      </c>
      <c r="I22" s="18">
        <v>15000</v>
      </c>
      <c r="J22" s="18">
        <v>0</v>
      </c>
      <c r="K22" s="17" t="s">
        <v>29</v>
      </c>
      <c r="L22" s="18">
        <v>0</v>
      </c>
      <c r="M22" s="18">
        <v>0</v>
      </c>
      <c r="N22" s="12" t="s">
        <v>30</v>
      </c>
    </row>
    <row r="23" spans="1:14" s="22" customFormat="1" ht="24" customHeight="1">
      <c r="A23" s="147" t="s">
        <v>43</v>
      </c>
      <c r="B23" s="147"/>
      <c r="C23" s="147"/>
      <c r="D23" s="147"/>
      <c r="E23" s="147"/>
      <c r="F23" s="24">
        <f>SUM(F9:F22)</f>
        <v>13447191</v>
      </c>
      <c r="G23" s="24">
        <f>SUM(G9:G22)</f>
        <v>4893145</v>
      </c>
      <c r="H23" s="24">
        <f>SUM(H9:H22)</f>
        <v>4864736</v>
      </c>
      <c r="I23" s="24">
        <f>SUM(I9:I22)</f>
        <v>1233969</v>
      </c>
      <c r="J23" s="24">
        <f>SUM(J9:J20)</f>
        <v>868613</v>
      </c>
      <c r="K23" s="24">
        <v>338148</v>
      </c>
      <c r="L23" s="24">
        <f>SUM(L9:L20)</f>
        <v>2424006</v>
      </c>
      <c r="M23" s="24">
        <f>SUM(M9:M22)</f>
        <v>3689310</v>
      </c>
      <c r="N23" s="25" t="s">
        <v>44</v>
      </c>
    </row>
    <row r="24" spans="1:14" ht="12.75">
      <c r="A24" s="26" t="s">
        <v>45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ht="12.75">
      <c r="A25" s="26" t="s">
        <v>46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ht="12.75">
      <c r="A26" s="26" t="s">
        <v>47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ht="12.75">
      <c r="A27" s="26" t="s">
        <v>48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14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ht="12.75">
      <c r="A29" s="27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8"/>
      <c r="N29" s="26"/>
    </row>
    <row r="30" spans="1:14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4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1:14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4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</sheetData>
  <sheetProtection selectLockedCells="1" selectUnlockedCells="1"/>
  <mergeCells count="18">
    <mergeCell ref="A1:N1"/>
    <mergeCell ref="A3:A7"/>
    <mergeCell ref="B3:B7"/>
    <mergeCell ref="C3:C7"/>
    <mergeCell ref="D3:D7"/>
    <mergeCell ref="E3:E7"/>
    <mergeCell ref="F3:F7"/>
    <mergeCell ref="H3:L3"/>
    <mergeCell ref="M3:M7"/>
    <mergeCell ref="N3:N7"/>
    <mergeCell ref="A23:E23"/>
    <mergeCell ref="G4:G7"/>
    <mergeCell ref="H4:H7"/>
    <mergeCell ref="I4:L4"/>
    <mergeCell ref="I5:I7"/>
    <mergeCell ref="J5:J7"/>
    <mergeCell ref="K5:K7"/>
    <mergeCell ref="L5:L7"/>
  </mergeCells>
  <printOptions/>
  <pageMargins left="0.5511811023622047" right="0.5118110236220472" top="1.1811023622047245" bottom="0.8661417322834646" header="0.5905511811023623" footer="0.5118110236220472"/>
  <pageSetup horizontalDpi="600" verticalDpi="600" orientation="landscape" paperSize="9" r:id="rId1"/>
  <headerFooter alignWithMargins="0">
    <oddHeader>&amp;R&amp;"Arial,Pogrubiony"&amp;12Załącznik Nr 3&amp;"Arial,Normalny"&amp;10 do uchwały Nr XIX/155/2013
Rady Miasta Radziejów z dnia 20 marca 2013 roku  
w sprawie zmian w budżecie Miasta Radziejów na 2013 rok</oddHeader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3.28125" style="0" customWidth="1"/>
    <col min="2" max="2" width="39.7109375" style="0" customWidth="1"/>
    <col min="3" max="3" width="8.57421875" style="0" customWidth="1"/>
    <col min="4" max="4" width="12.140625" style="0" customWidth="1"/>
    <col min="5" max="5" width="11.7109375" style="0" customWidth="1"/>
    <col min="6" max="6" width="12.421875" style="0" customWidth="1"/>
  </cols>
  <sheetData>
    <row r="1" spans="1:6" ht="22.5" customHeight="1">
      <c r="A1" s="153" t="s">
        <v>544</v>
      </c>
      <c r="B1" s="153"/>
      <c r="C1" s="153"/>
      <c r="D1" s="153"/>
      <c r="E1" s="153"/>
      <c r="F1" s="153"/>
    </row>
    <row r="2" spans="1:6" ht="12.75">
      <c r="A2" s="41"/>
      <c r="B2" s="29"/>
      <c r="C2" s="29"/>
      <c r="D2" s="29"/>
      <c r="E2" s="29"/>
      <c r="F2" s="29"/>
    </row>
    <row r="3" spans="1:6" ht="12.75">
      <c r="A3" s="29"/>
      <c r="B3" s="29"/>
      <c r="C3" s="29"/>
      <c r="D3" s="29"/>
      <c r="E3" s="29"/>
      <c r="F3" s="42" t="s">
        <v>12</v>
      </c>
    </row>
    <row r="4" spans="1:6" ht="12.75" customHeight="1">
      <c r="A4" s="154" t="s">
        <v>13</v>
      </c>
      <c r="B4" s="154" t="s">
        <v>53</v>
      </c>
      <c r="C4" s="151" t="s">
        <v>54</v>
      </c>
      <c r="D4" s="155" t="s">
        <v>55</v>
      </c>
      <c r="E4" s="155" t="s">
        <v>3</v>
      </c>
      <c r="F4" s="151" t="s">
        <v>545</v>
      </c>
    </row>
    <row r="5" spans="1:6" ht="12.75" customHeight="1">
      <c r="A5" s="154"/>
      <c r="B5" s="154"/>
      <c r="C5" s="154"/>
      <c r="D5" s="156"/>
      <c r="E5" s="158"/>
      <c r="F5" s="151"/>
    </row>
    <row r="6" spans="1:6" ht="25.5" customHeight="1">
      <c r="A6" s="154"/>
      <c r="B6" s="154"/>
      <c r="C6" s="154"/>
      <c r="D6" s="157"/>
      <c r="E6" s="159"/>
      <c r="F6" s="151"/>
    </row>
    <row r="7" spans="1:6" ht="12.75">
      <c r="A7" s="43">
        <v>1</v>
      </c>
      <c r="B7" s="43">
        <v>2</v>
      </c>
      <c r="C7" s="43">
        <v>3</v>
      </c>
      <c r="D7" s="43"/>
      <c r="E7" s="43"/>
      <c r="F7" s="43">
        <v>4</v>
      </c>
    </row>
    <row r="8" spans="1:6" s="45" customFormat="1" ht="32.25" customHeight="1">
      <c r="A8" s="152" t="s">
        <v>57</v>
      </c>
      <c r="B8" s="152"/>
      <c r="C8" s="48"/>
      <c r="D8" s="49">
        <v>1218917</v>
      </c>
      <c r="E8" s="49">
        <v>546000</v>
      </c>
      <c r="F8" s="50">
        <f>SUM(F9,F11,F17,F15)</f>
        <v>2180287</v>
      </c>
    </row>
    <row r="9" spans="1:6" s="45" customFormat="1" ht="17.25" customHeight="1">
      <c r="A9" s="44" t="s">
        <v>27</v>
      </c>
      <c r="B9" s="51" t="s">
        <v>58</v>
      </c>
      <c r="C9" s="44" t="s">
        <v>59</v>
      </c>
      <c r="D9" s="52"/>
      <c r="E9" s="52">
        <v>546000</v>
      </c>
      <c r="F9" s="53">
        <v>300000</v>
      </c>
    </row>
    <row r="10" spans="1:6" s="45" customFormat="1" ht="27.75" customHeight="1">
      <c r="A10" s="44"/>
      <c r="B10" s="56" t="s">
        <v>60</v>
      </c>
      <c r="C10" s="44"/>
      <c r="D10" s="55"/>
      <c r="E10" s="52">
        <v>250000</v>
      </c>
      <c r="F10" s="53">
        <v>0</v>
      </c>
    </row>
    <row r="11" spans="1:6" s="45" customFormat="1" ht="18" customHeight="1">
      <c r="A11" s="44" t="s">
        <v>31</v>
      </c>
      <c r="B11" s="51" t="s">
        <v>61</v>
      </c>
      <c r="C11" s="44" t="s">
        <v>59</v>
      </c>
      <c r="D11" s="52">
        <v>4613</v>
      </c>
      <c r="E11" s="52"/>
      <c r="F11" s="53">
        <v>568613</v>
      </c>
    </row>
    <row r="12" spans="1:6" s="45" customFormat="1" ht="42.75" customHeight="1">
      <c r="A12" s="44" t="s">
        <v>33</v>
      </c>
      <c r="B12" s="56" t="s">
        <v>62</v>
      </c>
      <c r="C12" s="44" t="s">
        <v>63</v>
      </c>
      <c r="D12" s="55"/>
      <c r="E12" s="44"/>
      <c r="F12" s="53">
        <v>0</v>
      </c>
    </row>
    <row r="13" spans="1:6" s="45" customFormat="1" ht="18" customHeight="1">
      <c r="A13" s="44" t="s">
        <v>35</v>
      </c>
      <c r="B13" s="51" t="s">
        <v>64</v>
      </c>
      <c r="C13" s="44" t="s">
        <v>65</v>
      </c>
      <c r="D13" s="55"/>
      <c r="E13" s="44"/>
      <c r="F13" s="53">
        <v>0</v>
      </c>
    </row>
    <row r="14" spans="1:6" s="45" customFormat="1" ht="18" customHeight="1">
      <c r="A14" s="44" t="s">
        <v>36</v>
      </c>
      <c r="B14" s="51" t="s">
        <v>66</v>
      </c>
      <c r="C14" s="44" t="s">
        <v>67</v>
      </c>
      <c r="D14" s="55"/>
      <c r="E14" s="44"/>
      <c r="F14" s="53">
        <v>0</v>
      </c>
    </row>
    <row r="15" spans="1:6" s="45" customFormat="1" ht="18" customHeight="1">
      <c r="A15" s="44" t="s">
        <v>37</v>
      </c>
      <c r="B15" s="51" t="s">
        <v>68</v>
      </c>
      <c r="C15" s="44" t="s">
        <v>69</v>
      </c>
      <c r="D15" s="55"/>
      <c r="E15" s="44"/>
      <c r="F15" s="53">
        <v>0</v>
      </c>
    </row>
    <row r="16" spans="1:6" s="45" customFormat="1" ht="18" customHeight="1">
      <c r="A16" s="44" t="s">
        <v>39</v>
      </c>
      <c r="B16" s="51" t="s">
        <v>70</v>
      </c>
      <c r="C16" s="44" t="s">
        <v>71</v>
      </c>
      <c r="D16" s="55"/>
      <c r="E16" s="44"/>
      <c r="F16" s="53">
        <v>0</v>
      </c>
    </row>
    <row r="17" spans="1:6" s="45" customFormat="1" ht="18" customHeight="1">
      <c r="A17" s="44" t="s">
        <v>40</v>
      </c>
      <c r="B17" s="51" t="s">
        <v>72</v>
      </c>
      <c r="C17" s="44" t="s">
        <v>73</v>
      </c>
      <c r="D17" s="52">
        <v>1214304</v>
      </c>
      <c r="E17" s="44"/>
      <c r="F17" s="53">
        <v>1311674</v>
      </c>
    </row>
    <row r="18" spans="1:6" s="45" customFormat="1" ht="18" customHeight="1">
      <c r="A18" s="44"/>
      <c r="B18" s="51" t="s">
        <v>74</v>
      </c>
      <c r="C18" s="44"/>
      <c r="D18" s="52">
        <v>475239</v>
      </c>
      <c r="E18" s="52"/>
      <c r="F18" s="53">
        <v>475239</v>
      </c>
    </row>
    <row r="19" spans="1:6" s="45" customFormat="1" ht="29.25" customHeight="1">
      <c r="A19" s="152" t="s">
        <v>75</v>
      </c>
      <c r="B19" s="152"/>
      <c r="C19" s="48"/>
      <c r="D19" s="49">
        <v>493665</v>
      </c>
      <c r="E19" s="49">
        <v>4600</v>
      </c>
      <c r="F19" s="50">
        <f>SUM(F20:F26)</f>
        <v>836435</v>
      </c>
    </row>
    <row r="20" spans="1:6" s="45" customFormat="1" ht="18" customHeight="1">
      <c r="A20" s="44" t="s">
        <v>27</v>
      </c>
      <c r="B20" s="51" t="s">
        <v>76</v>
      </c>
      <c r="C20" s="44" t="s">
        <v>77</v>
      </c>
      <c r="D20" s="44"/>
      <c r="E20" s="52"/>
      <c r="F20" s="53">
        <v>105000</v>
      </c>
    </row>
    <row r="21" spans="1:6" s="45" customFormat="1" ht="18" customHeight="1">
      <c r="A21" s="44" t="s">
        <v>31</v>
      </c>
      <c r="B21" s="51" t="s">
        <v>78</v>
      </c>
      <c r="C21" s="44" t="s">
        <v>77</v>
      </c>
      <c r="D21" s="44"/>
      <c r="E21" s="52">
        <v>4600</v>
      </c>
      <c r="F21" s="53">
        <v>237770</v>
      </c>
    </row>
    <row r="22" spans="1:6" s="45" customFormat="1" ht="43.5" customHeight="1">
      <c r="A22" s="44" t="s">
        <v>33</v>
      </c>
      <c r="B22" s="56" t="s">
        <v>546</v>
      </c>
      <c r="C22" s="44" t="s">
        <v>79</v>
      </c>
      <c r="D22" s="44"/>
      <c r="E22" s="44"/>
      <c r="F22" s="53">
        <v>0</v>
      </c>
    </row>
    <row r="23" spans="1:6" s="45" customFormat="1" ht="18" customHeight="1">
      <c r="A23" s="44" t="s">
        <v>35</v>
      </c>
      <c r="B23" s="51" t="s">
        <v>80</v>
      </c>
      <c r="C23" s="44" t="s">
        <v>81</v>
      </c>
      <c r="D23" s="44"/>
      <c r="E23" s="44"/>
      <c r="F23" s="53">
        <v>0</v>
      </c>
    </row>
    <row r="24" spans="1:6" s="45" customFormat="1" ht="18" customHeight="1">
      <c r="A24" s="44" t="s">
        <v>36</v>
      </c>
      <c r="B24" s="51" t="s">
        <v>82</v>
      </c>
      <c r="C24" s="44" t="s">
        <v>83</v>
      </c>
      <c r="D24" s="52">
        <v>493665</v>
      </c>
      <c r="E24" s="52"/>
      <c r="F24" s="53">
        <v>493665</v>
      </c>
    </row>
    <row r="25" spans="1:6" s="45" customFormat="1" ht="32.25" customHeight="1">
      <c r="A25" s="44" t="s">
        <v>37</v>
      </c>
      <c r="B25" s="54" t="s">
        <v>84</v>
      </c>
      <c r="C25" s="44" t="s">
        <v>85</v>
      </c>
      <c r="D25" s="44"/>
      <c r="E25" s="44"/>
      <c r="F25" s="53">
        <v>0</v>
      </c>
    </row>
    <row r="26" spans="1:6" s="45" customFormat="1" ht="18" customHeight="1">
      <c r="A26" s="44" t="s">
        <v>39</v>
      </c>
      <c r="B26" s="51" t="s">
        <v>86</v>
      </c>
      <c r="C26" s="44" t="s">
        <v>87</v>
      </c>
      <c r="D26" s="44"/>
      <c r="E26" s="44"/>
      <c r="F26" s="53">
        <v>0</v>
      </c>
    </row>
    <row r="28" spans="2:6" ht="12.75">
      <c r="B28" s="59"/>
      <c r="C28" s="22"/>
      <c r="D28" s="22"/>
      <c r="E28" s="22"/>
      <c r="F28" s="22"/>
    </row>
    <row r="29" spans="2:6" ht="12.75">
      <c r="B29" s="22"/>
      <c r="C29" s="22"/>
      <c r="D29" s="22"/>
      <c r="E29" s="22"/>
      <c r="F29" s="22"/>
    </row>
  </sheetData>
  <sheetProtection selectLockedCells="1" selectUnlockedCells="1"/>
  <mergeCells count="9">
    <mergeCell ref="F4:F6"/>
    <mergeCell ref="A8:B8"/>
    <mergeCell ref="A1:F1"/>
    <mergeCell ref="A19:B19"/>
    <mergeCell ref="A4:A6"/>
    <mergeCell ref="B4:B6"/>
    <mergeCell ref="C4:C6"/>
    <mergeCell ref="D4:D6"/>
    <mergeCell ref="E4:E6"/>
  </mergeCells>
  <printOptions/>
  <pageMargins left="0.7480314960629921" right="0.7086614173228347" top="1.4960629921259843" bottom="0.8661417322834646" header="0.5905511811023623" footer="0.5118110236220472"/>
  <pageSetup horizontalDpi="600" verticalDpi="600" orientation="portrait" paperSize="9" r:id="rId1"/>
  <headerFooter alignWithMargins="0">
    <oddHeader xml:space="preserve">&amp;R&amp;"Arial,Pogrubiony"Załącznik Nr 4 
&amp;"Arial,Normalny"do&amp;"Arial,Pogrubiony" &amp;"Arial,Normalny" uchwały Nr XIX/155/2013 Rady Miasta Radziejów z dnia 20 marca 2013 roku 
w sprawie zmian w budżecie Miasta Radziejów na 2013 rok 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view="pageLayout" workbookViewId="0" topLeftCell="A1">
      <selection activeCell="G11" sqref="G11:H11"/>
    </sheetView>
  </sheetViews>
  <sheetFormatPr defaultColWidth="9.140625" defaultRowHeight="12.75"/>
  <cols>
    <col min="1" max="1" width="6.421875" style="0" customWidth="1"/>
    <col min="2" max="2" width="8.7109375" style="0" customWidth="1"/>
    <col min="3" max="3" width="7.00390625" style="0" customWidth="1"/>
    <col min="4" max="7" width="12.28125" style="0" customWidth="1"/>
    <col min="8" max="8" width="11.7109375" style="0" customWidth="1"/>
    <col min="9" max="10" width="12.28125" style="0" customWidth="1"/>
    <col min="11" max="11" width="23.421875" style="0" customWidth="1"/>
  </cols>
  <sheetData>
    <row r="1" spans="1:11" ht="37.5" customHeight="1">
      <c r="A1" s="162" t="s">
        <v>237</v>
      </c>
      <c r="B1" s="162"/>
      <c r="C1" s="162"/>
      <c r="D1" s="162"/>
      <c r="E1" s="162"/>
      <c r="F1" s="162"/>
      <c r="G1" s="162"/>
      <c r="H1" s="162"/>
      <c r="I1" s="162"/>
      <c r="J1" s="162"/>
      <c r="K1" s="163"/>
    </row>
    <row r="2" spans="1:7" ht="12.75">
      <c r="A2" s="29"/>
      <c r="B2" s="29"/>
      <c r="C2" s="29"/>
      <c r="D2" s="29"/>
      <c r="E2" s="29"/>
      <c r="F2" s="29"/>
      <c r="G2" s="29"/>
    </row>
    <row r="3" spans="1:10" ht="12.75">
      <c r="A3" s="29"/>
      <c r="B3" s="29"/>
      <c r="C3" s="29"/>
      <c r="D3" s="29"/>
      <c r="E3" s="29"/>
      <c r="F3" s="29"/>
      <c r="G3" s="29"/>
      <c r="J3" s="33" t="s">
        <v>12</v>
      </c>
    </row>
    <row r="4" spans="1:11" ht="12.75" customHeight="1">
      <c r="A4" s="166" t="s">
        <v>0</v>
      </c>
      <c r="B4" s="166" t="s">
        <v>1</v>
      </c>
      <c r="C4" s="166" t="s">
        <v>6</v>
      </c>
      <c r="D4" s="160" t="s">
        <v>90</v>
      </c>
      <c r="E4" s="160" t="s">
        <v>49</v>
      </c>
      <c r="F4" s="160" t="s">
        <v>5</v>
      </c>
      <c r="G4" s="160"/>
      <c r="H4" s="160"/>
      <c r="I4" s="160"/>
      <c r="J4" s="161"/>
      <c r="K4" s="164" t="s">
        <v>236</v>
      </c>
    </row>
    <row r="5" spans="1:11" ht="12.75" customHeight="1">
      <c r="A5" s="166"/>
      <c r="B5" s="166"/>
      <c r="C5" s="166"/>
      <c r="D5" s="160"/>
      <c r="E5" s="160"/>
      <c r="F5" s="160" t="s">
        <v>50</v>
      </c>
      <c r="G5" s="160" t="s">
        <v>4</v>
      </c>
      <c r="H5" s="160"/>
      <c r="I5" s="160"/>
      <c r="J5" s="161" t="s">
        <v>51</v>
      </c>
      <c r="K5" s="158"/>
    </row>
    <row r="6" spans="1:11" ht="44.25" customHeight="1">
      <c r="A6" s="166"/>
      <c r="B6" s="166"/>
      <c r="C6" s="166"/>
      <c r="D6" s="160"/>
      <c r="E6" s="160"/>
      <c r="F6" s="160"/>
      <c r="G6" s="30" t="s">
        <v>601</v>
      </c>
      <c r="H6" s="30" t="s">
        <v>600</v>
      </c>
      <c r="I6" s="30" t="s">
        <v>52</v>
      </c>
      <c r="J6" s="161"/>
      <c r="K6" s="159"/>
    </row>
    <row r="7" spans="1:11" ht="12.75">
      <c r="A7" s="34">
        <v>1</v>
      </c>
      <c r="B7" s="34">
        <v>2</v>
      </c>
      <c r="C7" s="34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66">
        <v>10</v>
      </c>
      <c r="K7" s="70"/>
    </row>
    <row r="8" spans="1:11" s="22" customFormat="1" ht="15" customHeight="1">
      <c r="A8" s="35">
        <v>750</v>
      </c>
      <c r="B8" s="35">
        <v>75023</v>
      </c>
      <c r="C8" s="35">
        <v>6300</v>
      </c>
      <c r="D8" s="36">
        <v>104145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71">
        <v>0</v>
      </c>
      <c r="K8" s="70" t="s">
        <v>240</v>
      </c>
    </row>
    <row r="9" spans="1:11" s="22" customFormat="1" ht="15" customHeight="1">
      <c r="A9" s="35">
        <v>750</v>
      </c>
      <c r="B9" s="35">
        <v>75023</v>
      </c>
      <c r="C9" s="35">
        <v>6309</v>
      </c>
      <c r="D9" s="36">
        <v>194175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71">
        <v>0</v>
      </c>
      <c r="K9" s="70" t="s">
        <v>240</v>
      </c>
    </row>
    <row r="10" spans="1:11" s="22" customFormat="1" ht="15" customHeight="1">
      <c r="A10" s="35">
        <v>750</v>
      </c>
      <c r="B10" s="35">
        <v>75023</v>
      </c>
      <c r="C10" s="35">
        <v>6309</v>
      </c>
      <c r="D10" s="36">
        <v>39828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71">
        <v>0</v>
      </c>
      <c r="K10" s="70" t="s">
        <v>238</v>
      </c>
    </row>
    <row r="11" spans="1:11" ht="15" customHeight="1">
      <c r="A11" s="35">
        <v>801</v>
      </c>
      <c r="B11" s="35">
        <v>80103</v>
      </c>
      <c r="C11" s="35">
        <v>2310</v>
      </c>
      <c r="D11" s="36">
        <v>89345</v>
      </c>
      <c r="E11" s="36">
        <v>0</v>
      </c>
      <c r="F11" s="36">
        <v>0</v>
      </c>
      <c r="G11" s="37">
        <v>0</v>
      </c>
      <c r="H11" s="37">
        <v>0</v>
      </c>
      <c r="I11" s="37">
        <v>0</v>
      </c>
      <c r="J11" s="67">
        <v>0</v>
      </c>
      <c r="K11" s="70" t="s">
        <v>238</v>
      </c>
    </row>
    <row r="12" spans="1:11" ht="15" customHeight="1">
      <c r="A12" s="35">
        <v>801</v>
      </c>
      <c r="B12" s="35">
        <v>80104</v>
      </c>
      <c r="C12" s="35">
        <v>2310</v>
      </c>
      <c r="D12" s="36">
        <v>18163</v>
      </c>
      <c r="E12" s="36">
        <v>0</v>
      </c>
      <c r="F12" s="36">
        <v>0</v>
      </c>
      <c r="G12" s="37">
        <v>0</v>
      </c>
      <c r="H12" s="37">
        <v>0</v>
      </c>
      <c r="I12" s="37">
        <v>0</v>
      </c>
      <c r="J12" s="67">
        <v>0</v>
      </c>
      <c r="K12" s="70" t="s">
        <v>239</v>
      </c>
    </row>
    <row r="13" spans="1:11" ht="15" customHeight="1">
      <c r="A13" s="35">
        <v>801</v>
      </c>
      <c r="B13" s="35">
        <v>80104</v>
      </c>
      <c r="C13" s="35">
        <v>2310</v>
      </c>
      <c r="D13" s="36">
        <v>96486</v>
      </c>
      <c r="E13" s="36">
        <v>0</v>
      </c>
      <c r="F13" s="36">
        <v>0</v>
      </c>
      <c r="G13" s="37">
        <v>0</v>
      </c>
      <c r="H13" s="37">
        <v>0</v>
      </c>
      <c r="I13" s="37">
        <v>0</v>
      </c>
      <c r="J13" s="67">
        <v>0</v>
      </c>
      <c r="K13" s="70" t="s">
        <v>238</v>
      </c>
    </row>
    <row r="14" spans="1:11" ht="15" customHeight="1">
      <c r="A14" s="35">
        <v>851</v>
      </c>
      <c r="B14" s="35">
        <v>85154</v>
      </c>
      <c r="C14" s="35">
        <v>2310</v>
      </c>
      <c r="D14" s="36">
        <v>0</v>
      </c>
      <c r="E14" s="36">
        <v>2000</v>
      </c>
      <c r="F14" s="36">
        <v>2000</v>
      </c>
      <c r="G14" s="37">
        <v>0</v>
      </c>
      <c r="H14" s="37">
        <v>0</v>
      </c>
      <c r="I14" s="36">
        <v>2000</v>
      </c>
      <c r="J14" s="67">
        <v>0</v>
      </c>
      <c r="K14" s="70" t="s">
        <v>241</v>
      </c>
    </row>
    <row r="15" spans="1:11" ht="15" customHeight="1">
      <c r="A15" s="38">
        <v>854</v>
      </c>
      <c r="B15" s="38">
        <v>85404</v>
      </c>
      <c r="C15" s="38">
        <v>2310</v>
      </c>
      <c r="D15" s="32">
        <v>1920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68">
        <v>0</v>
      </c>
      <c r="K15" s="70" t="s">
        <v>238</v>
      </c>
    </row>
    <row r="16" spans="1:11" ht="15" customHeight="1">
      <c r="A16" s="38">
        <v>900</v>
      </c>
      <c r="B16" s="38">
        <v>90002</v>
      </c>
      <c r="C16" s="38">
        <v>2310</v>
      </c>
      <c r="D16" s="32">
        <v>0</v>
      </c>
      <c r="E16" s="32">
        <v>17500</v>
      </c>
      <c r="F16" s="32">
        <v>17500</v>
      </c>
      <c r="G16" s="32">
        <v>0</v>
      </c>
      <c r="H16" s="32">
        <v>0</v>
      </c>
      <c r="I16" s="32">
        <v>17500</v>
      </c>
      <c r="J16" s="68">
        <v>0</v>
      </c>
      <c r="K16" s="70" t="s">
        <v>238</v>
      </c>
    </row>
    <row r="17" spans="1:11" ht="15" customHeight="1">
      <c r="A17" s="38">
        <v>921</v>
      </c>
      <c r="B17" s="38">
        <v>92116</v>
      </c>
      <c r="C17" s="38">
        <v>2320</v>
      </c>
      <c r="D17" s="32">
        <v>60000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68">
        <v>0</v>
      </c>
      <c r="K17" s="70" t="s">
        <v>240</v>
      </c>
    </row>
    <row r="18" spans="1:11" ht="15">
      <c r="A18" s="165" t="s">
        <v>43</v>
      </c>
      <c r="B18" s="165"/>
      <c r="C18" s="165"/>
      <c r="D18" s="39">
        <f>SUM(D8:D17)</f>
        <v>604062</v>
      </c>
      <c r="E18" s="39">
        <f>SUM(E8:E17)</f>
        <v>19500</v>
      </c>
      <c r="F18" s="39">
        <f>SUM(F11:F17)</f>
        <v>19500</v>
      </c>
      <c r="G18" s="39">
        <f>SUM(G11:G17)</f>
        <v>0</v>
      </c>
      <c r="H18" s="39">
        <f>SUM(H11:H17)</f>
        <v>0</v>
      </c>
      <c r="I18" s="39">
        <f>SUM(I11:I17)</f>
        <v>19500</v>
      </c>
      <c r="J18" s="69">
        <f>SUM(J11:J17)</f>
        <v>0</v>
      </c>
      <c r="K18" s="70"/>
    </row>
    <row r="19" spans="1:7" ht="12.75">
      <c r="A19" s="29"/>
      <c r="B19" s="29"/>
      <c r="C19" s="29"/>
      <c r="D19" s="29"/>
      <c r="E19" s="29"/>
      <c r="F19" s="29"/>
      <c r="G19" s="29"/>
    </row>
    <row r="20" spans="1:6" ht="12.75">
      <c r="A20" s="40"/>
      <c r="B20" s="29"/>
      <c r="C20" s="29"/>
      <c r="D20" s="29"/>
      <c r="E20" s="29"/>
      <c r="F20" s="29"/>
    </row>
  </sheetData>
  <sheetProtection selectLockedCells="1" selectUnlockedCells="1"/>
  <mergeCells count="12">
    <mergeCell ref="A18:C18"/>
    <mergeCell ref="A4:A6"/>
    <mergeCell ref="B4:B6"/>
    <mergeCell ref="C4:C6"/>
    <mergeCell ref="D4:D6"/>
    <mergeCell ref="E4:E6"/>
    <mergeCell ref="F4:J4"/>
    <mergeCell ref="F5:F6"/>
    <mergeCell ref="G5:I5"/>
    <mergeCell ref="A1:K1"/>
    <mergeCell ref="K4:K6"/>
    <mergeCell ref="J5:J6"/>
  </mergeCells>
  <printOptions/>
  <pageMargins left="0.7874015748031497" right="0.5905511811023623" top="1.3779527559055118" bottom="0.8661417322834646" header="0.5905511811023623" footer="0.5118110236220472"/>
  <pageSetup horizontalDpi="600" verticalDpi="600" orientation="landscape" paperSize="9" r:id="rId1"/>
  <headerFooter alignWithMargins="0">
    <oddHeader xml:space="preserve">&amp;R&amp;"Arial,Pogrubiony"Załącznik Nr 5   
&amp;"Arial,Normalny"do uchwały Nr XIX/155/2013 Rady Miasta Radziejów z dnia 20 marca 2013 roku 
w sprawie zmian w budżecie Miasta Radziejów na 2013 rok 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3.28125" style="0" customWidth="1"/>
    <col min="2" max="2" width="4.140625" style="0" customWidth="1"/>
    <col min="3" max="3" width="6.28125" style="0" customWidth="1"/>
    <col min="5" max="5" width="6.28125" style="0" customWidth="1"/>
    <col min="6" max="6" width="39.7109375" style="0" customWidth="1"/>
    <col min="7" max="7" width="18.57421875" style="0" customWidth="1"/>
  </cols>
  <sheetData>
    <row r="1" spans="2:7" ht="63.75" customHeight="1">
      <c r="B1" s="167" t="s">
        <v>547</v>
      </c>
      <c r="C1" s="167"/>
      <c r="D1" s="167"/>
      <c r="E1" s="167"/>
      <c r="F1" s="167"/>
      <c r="G1" s="167"/>
    </row>
    <row r="2" spans="2:7" ht="42" customHeight="1">
      <c r="B2" s="2"/>
      <c r="C2" s="2"/>
      <c r="D2" s="2"/>
      <c r="E2" s="2"/>
      <c r="F2" s="2"/>
      <c r="G2" s="2"/>
    </row>
    <row r="3" spans="2:7" ht="18">
      <c r="B3" s="92"/>
      <c r="C3" s="92"/>
      <c r="D3" s="92"/>
      <c r="E3" s="92"/>
      <c r="F3" s="2"/>
      <c r="G3" s="2"/>
    </row>
    <row r="4" spans="2:7" ht="12.75">
      <c r="B4" s="92"/>
      <c r="C4" s="92"/>
      <c r="D4" s="92"/>
      <c r="E4" s="92"/>
      <c r="F4" s="93"/>
      <c r="G4" s="94" t="s">
        <v>12</v>
      </c>
    </row>
    <row r="5" spans="2:7" ht="41.25" customHeight="1">
      <c r="B5" s="47" t="s">
        <v>13</v>
      </c>
      <c r="C5" s="47" t="s">
        <v>0</v>
      </c>
      <c r="D5" s="47" t="s">
        <v>1</v>
      </c>
      <c r="E5" s="47" t="s">
        <v>2</v>
      </c>
      <c r="F5" s="47" t="s">
        <v>533</v>
      </c>
      <c r="G5" s="47" t="s">
        <v>534</v>
      </c>
    </row>
    <row r="6" spans="2:7" ht="12.75">
      <c r="B6" s="95">
        <v>1</v>
      </c>
      <c r="C6" s="95">
        <v>2</v>
      </c>
      <c r="D6" s="95">
        <v>3</v>
      </c>
      <c r="E6" s="95">
        <v>4</v>
      </c>
      <c r="F6" s="95">
        <v>5</v>
      </c>
      <c r="G6" s="95">
        <v>6</v>
      </c>
    </row>
    <row r="7" spans="2:7" ht="42.75" customHeight="1">
      <c r="B7" s="100" t="s">
        <v>27</v>
      </c>
      <c r="C7" s="97" t="s">
        <v>213</v>
      </c>
      <c r="D7" s="97" t="s">
        <v>519</v>
      </c>
      <c r="E7" s="97" t="s">
        <v>521</v>
      </c>
      <c r="F7" s="56" t="s">
        <v>565</v>
      </c>
      <c r="G7" s="46">
        <v>4400</v>
      </c>
    </row>
    <row r="8" spans="2:7" ht="40.5" customHeight="1">
      <c r="B8" s="96" t="s">
        <v>27</v>
      </c>
      <c r="C8" s="97" t="s">
        <v>91</v>
      </c>
      <c r="D8" s="97" t="s">
        <v>535</v>
      </c>
      <c r="E8" s="97" t="s">
        <v>536</v>
      </c>
      <c r="F8" s="56" t="s">
        <v>537</v>
      </c>
      <c r="G8" s="46">
        <v>115000</v>
      </c>
    </row>
    <row r="9" spans="2:7" s="45" customFormat="1" ht="30" customHeight="1">
      <c r="B9" s="168" t="s">
        <v>43</v>
      </c>
      <c r="C9" s="169"/>
      <c r="D9" s="169"/>
      <c r="E9" s="169"/>
      <c r="F9" s="170"/>
      <c r="G9" s="98">
        <f>SUM(G7+G8)</f>
        <v>119400</v>
      </c>
    </row>
    <row r="10" spans="2:7" ht="12.75">
      <c r="B10" s="92"/>
      <c r="C10" s="92"/>
      <c r="D10" s="92"/>
      <c r="E10" s="92"/>
      <c r="F10" s="92"/>
      <c r="G10" s="92"/>
    </row>
    <row r="11" spans="2:7" ht="12.75">
      <c r="B11" s="171"/>
      <c r="C11" s="172"/>
      <c r="D11" s="172"/>
      <c r="E11" s="172"/>
      <c r="F11" s="172"/>
      <c r="G11" s="172"/>
    </row>
  </sheetData>
  <sheetProtection/>
  <mergeCells count="3">
    <mergeCell ref="B1:G1"/>
    <mergeCell ref="B9:F9"/>
    <mergeCell ref="B11:G11"/>
  </mergeCells>
  <printOptions/>
  <pageMargins left="0.7086614173228347" right="0.7086614173228347" top="1.2598425196850394" bottom="0.7480314960629921" header="0.31496062992125984" footer="0.31496062992125984"/>
  <pageSetup horizontalDpi="600" verticalDpi="600" orientation="portrait" paperSize="9" r:id="rId1"/>
  <headerFooter>
    <oddHeader xml:space="preserve">&amp;R&amp;"Arial,Pogrubiony"Załącznik Nr 6&amp;"Arial,Normalny" 
do uchwały Nr XIX/155/2013 Rady Miasta Radziejów z dnia 20 marca 2013 roku
w sprawie zmian w budżecie Miasta Radziejów na 2013 rok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9.421875" style="0" customWidth="1"/>
    <col min="4" max="4" width="6.28125" style="0" customWidth="1"/>
    <col min="5" max="5" width="24.57421875" style="0" customWidth="1"/>
    <col min="6" max="6" width="12.00390625" style="0" customWidth="1"/>
    <col min="7" max="7" width="11.28125" style="0" customWidth="1"/>
    <col min="8" max="8" width="12.7109375" style="0" customWidth="1"/>
  </cols>
  <sheetData>
    <row r="1" spans="1:8" ht="46.5" customHeight="1">
      <c r="A1" s="149" t="s">
        <v>602</v>
      </c>
      <c r="B1" s="149"/>
      <c r="C1" s="149"/>
      <c r="D1" s="149"/>
      <c r="E1" s="149"/>
      <c r="F1" s="149"/>
      <c r="G1" s="149"/>
      <c r="H1" s="149"/>
    </row>
    <row r="2" spans="1:8" ht="18">
      <c r="A2" s="29"/>
      <c r="B2" s="29"/>
      <c r="C2" s="29"/>
      <c r="D2" s="29"/>
      <c r="E2" s="61"/>
      <c r="F2" s="61"/>
      <c r="G2" s="61"/>
      <c r="H2" s="61"/>
    </row>
    <row r="3" spans="1:8" ht="12.75">
      <c r="A3" s="29"/>
      <c r="B3" s="29"/>
      <c r="C3" s="29"/>
      <c r="D3" s="29"/>
      <c r="E3" s="29"/>
      <c r="F3" s="29"/>
      <c r="G3" s="29"/>
      <c r="H3" s="72" t="s">
        <v>12</v>
      </c>
    </row>
    <row r="4" spans="1:8" ht="42" customHeight="1">
      <c r="A4" s="60" t="s">
        <v>13</v>
      </c>
      <c r="B4" s="60" t="s">
        <v>0</v>
      </c>
      <c r="C4" s="60" t="s">
        <v>1</v>
      </c>
      <c r="D4" s="60" t="s">
        <v>2</v>
      </c>
      <c r="E4" s="30" t="s">
        <v>242</v>
      </c>
      <c r="F4" s="30" t="s">
        <v>532</v>
      </c>
      <c r="G4" s="30" t="s">
        <v>56</v>
      </c>
      <c r="H4" s="30" t="s">
        <v>243</v>
      </c>
    </row>
    <row r="5" spans="1:8" ht="16.5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</row>
    <row r="6" spans="1:8" ht="47.25" customHeight="1">
      <c r="A6" s="73">
        <v>1</v>
      </c>
      <c r="B6" s="73">
        <v>921</v>
      </c>
      <c r="C6" s="73">
        <v>92109</v>
      </c>
      <c r="D6" s="73">
        <v>2480</v>
      </c>
      <c r="E6" s="74" t="s">
        <v>244</v>
      </c>
      <c r="F6" s="75">
        <v>5000</v>
      </c>
      <c r="G6" s="91">
        <v>0</v>
      </c>
      <c r="H6" s="76">
        <v>281000</v>
      </c>
    </row>
    <row r="7" spans="1:8" ht="53.25" customHeight="1">
      <c r="A7" s="73">
        <v>2</v>
      </c>
      <c r="B7" s="73">
        <v>921</v>
      </c>
      <c r="C7" s="73">
        <v>92116</v>
      </c>
      <c r="D7" s="73">
        <v>2480</v>
      </c>
      <c r="E7" s="74" t="s">
        <v>245</v>
      </c>
      <c r="F7" s="75">
        <v>0</v>
      </c>
      <c r="G7" s="91">
        <v>0</v>
      </c>
      <c r="H7" s="76">
        <v>290000</v>
      </c>
    </row>
    <row r="8" spans="1:8" ht="34.5" customHeight="1">
      <c r="A8" s="173" t="s">
        <v>246</v>
      </c>
      <c r="B8" s="173"/>
      <c r="C8" s="173"/>
      <c r="D8" s="173"/>
      <c r="E8" s="173"/>
      <c r="F8" s="77">
        <v>5000</v>
      </c>
      <c r="G8" s="91">
        <v>0</v>
      </c>
      <c r="H8" s="78">
        <f>SUM(H6:H7)</f>
        <v>571000</v>
      </c>
    </row>
    <row r="9" spans="1:8" ht="21" customHeight="1">
      <c r="A9" s="29"/>
      <c r="B9" s="29"/>
      <c r="C9" s="29"/>
      <c r="D9" s="29"/>
      <c r="E9" s="29"/>
      <c r="F9" s="29"/>
      <c r="G9" s="29"/>
      <c r="H9" s="29"/>
    </row>
    <row r="10" spans="1:8" ht="12" customHeight="1">
      <c r="A10" s="79"/>
      <c r="B10" s="29"/>
      <c r="C10" s="29"/>
      <c r="D10" s="29"/>
      <c r="E10" s="29"/>
      <c r="F10" s="29"/>
      <c r="G10" s="29"/>
      <c r="H10" s="29"/>
    </row>
    <row r="11" spans="1:8" ht="12" customHeight="1">
      <c r="A11" s="40"/>
      <c r="B11" s="29"/>
      <c r="C11" s="29"/>
      <c r="D11" s="29"/>
      <c r="E11" s="29"/>
      <c r="F11" s="29"/>
      <c r="G11" s="29"/>
      <c r="H11" s="29"/>
    </row>
    <row r="12" spans="1:8" ht="12" customHeight="1">
      <c r="A12" s="29"/>
      <c r="B12" s="29"/>
      <c r="C12" s="29"/>
      <c r="D12" s="29"/>
      <c r="E12" s="29"/>
      <c r="F12" s="29"/>
      <c r="G12" s="29"/>
      <c r="H12" s="29"/>
    </row>
    <row r="13" spans="1:8" ht="12" customHeight="1">
      <c r="A13" s="40"/>
      <c r="B13" s="29"/>
      <c r="C13" s="29"/>
      <c r="D13" s="29"/>
      <c r="E13" s="29"/>
      <c r="F13" s="29"/>
      <c r="G13" s="29"/>
      <c r="H13" s="29"/>
    </row>
    <row r="14" ht="12" customHeight="1"/>
    <row r="15" ht="12" customHeight="1"/>
    <row r="16" ht="12" customHeight="1"/>
    <row r="17" ht="12" customHeight="1"/>
  </sheetData>
  <sheetProtection/>
  <mergeCells count="2">
    <mergeCell ref="A1:H1"/>
    <mergeCell ref="A8:E8"/>
  </mergeCells>
  <printOptions/>
  <pageMargins left="0.6299212598425197" right="0.7086614173228347" top="1.3385826771653544" bottom="0.7480314960629921" header="0.4330708661417323" footer="0.31496062992125984"/>
  <pageSetup horizontalDpi="600" verticalDpi="600" orientation="portrait" paperSize="9" r:id="rId1"/>
  <headerFooter>
    <oddHeader>&amp;R&amp;"Arial,Pogrubiony"&amp;11Załącznik Nr 7
 &amp;"Arial,Normalny"&amp;10do uchwały Nr XIX/155/2013 Rady Miasta Radziejów 
z dnia 20 marca 2013 roku 
w sprawie zmian w budżecie Miasta Radziejów na 2013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InformatykUM</dc:creator>
  <cp:keywords/>
  <dc:description/>
  <cp:lastModifiedBy>InformatykUM</cp:lastModifiedBy>
  <cp:lastPrinted>2013-03-23T09:51:57Z</cp:lastPrinted>
  <dcterms:created xsi:type="dcterms:W3CDTF">2011-11-10T14:00:20Z</dcterms:created>
  <dcterms:modified xsi:type="dcterms:W3CDTF">2013-06-19T11:32:07Z</dcterms:modified>
  <cp:category/>
  <cp:version/>
  <cp:contentType/>
  <cp:contentStatus/>
</cp:coreProperties>
</file>