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</sheets>
  <definedNames/>
  <calcPr fullCalcOnLoad="1"/>
</workbook>
</file>

<file path=xl/sharedStrings.xml><?xml version="1.0" encoding="utf-8"?>
<sst xmlns="http://schemas.openxmlformats.org/spreadsheetml/2006/main" count="1024" uniqueCount="671">
  <si>
    <t>Dział</t>
  </si>
  <si>
    <t>Rozdział</t>
  </si>
  <si>
    <t>w tym:</t>
  </si>
  <si>
    <t>4210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</si>
  <si>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</si>
  <si>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</si>
  <si>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</si>
  <si>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</si>
  <si>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</si>
  <si>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</si>
  <si>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</si>
  <si>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Nakłady do poniesienia w nastepnych latach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</si>
  <si>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</si>
  <si>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</si>
  <si>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</si>
  <si>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</si>
  <si>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</si>
  <si>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</si>
  <si>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</si>
  <si>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</si>
  <si>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6050  6057  6059</t>
  </si>
  <si>
    <t>A.      
B.
C.
…</t>
  </si>
  <si>
    <t>Urząd Miasta Radziejów</t>
  </si>
  <si>
    <t>2.</t>
  </si>
  <si>
    <t>6050  6057     6059</t>
  </si>
  <si>
    <t>3.</t>
  </si>
  <si>
    <t>Zagospodarowanie przestrzeni publicznej ulic osiedlowych na obszarze „Osiedle przy ul. Objezdnej”</t>
  </si>
  <si>
    <t>4.</t>
  </si>
  <si>
    <t>5.</t>
  </si>
  <si>
    <t>6.</t>
  </si>
  <si>
    <t>A.  
B.
C.                  …</t>
  </si>
  <si>
    <t>7.</t>
  </si>
  <si>
    <t>8.</t>
  </si>
  <si>
    <t xml:space="preserve">Budowa sali gimnastycznej 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</si>
  <si>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</si>
  <si>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</si>
  <si>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</si>
  <si>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</si>
  <si>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</si>
  <si>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</si>
  <si>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Treść</t>
  </si>
  <si>
    <t>Zakup usług pozostałych</t>
  </si>
  <si>
    <t>Paragraf</t>
  </si>
  <si>
    <t>0970</t>
  </si>
  <si>
    <t>Wpływy z różnych dochodów</t>
  </si>
  <si>
    <t>1 000,00</t>
  </si>
  <si>
    <t>801</t>
  </si>
  <si>
    <t>Oświata i wychowanie</t>
  </si>
  <si>
    <t>Zakup materiałów i wyposażenia</t>
  </si>
  <si>
    <t>Pozostała działalność</t>
  </si>
  <si>
    <t>80110</t>
  </si>
  <si>
    <t>Gimnazja</t>
  </si>
  <si>
    <t>dochody bieżące</t>
  </si>
  <si>
    <t>Zadania inwestycyjne w 2013 r.</t>
  </si>
  <si>
    <t>rok budżetowy 2013 (8+9+10+11)</t>
  </si>
  <si>
    <t>Zakup działki gruntu</t>
  </si>
  <si>
    <t xml:space="preserve">A.  
B.
C.               </t>
  </si>
  <si>
    <t>Zakup zestawu komputerowego wraz z oprogramowaniem</t>
  </si>
  <si>
    <t>9.</t>
  </si>
  <si>
    <t>10.</t>
  </si>
  <si>
    <t>Budowa punktu selektywnej zbiórki odpadów  komunalnych</t>
  </si>
  <si>
    <t>Budowa wewnętrznej instalacji gazowej w Publicznym Przedszkolu                   Nr 1 w Radziejowie</t>
  </si>
  <si>
    <t>Miejski Zespół Szkół w Radziejowie</t>
  </si>
  <si>
    <t>Przed zmianą</t>
  </si>
  <si>
    <t>Zmiana</t>
  </si>
  <si>
    <t>Po zmianie</t>
  </si>
  <si>
    <t>0,00</t>
  </si>
  <si>
    <t>Razem:</t>
  </si>
  <si>
    <t>Zmiany w planie dochodów budżetu Miasta Radziejów na 2013 rok</t>
  </si>
  <si>
    <t>Budowa drogi gminnej w ul. Wiatraczny Stok</t>
  </si>
  <si>
    <t>11.</t>
  </si>
  <si>
    <t>12.</t>
  </si>
  <si>
    <t>13.</t>
  </si>
  <si>
    <t xml:space="preserve">Budowa oświetlenia ulicznego na osiedlu mieszkaniowym przy ul.Objezdnej </t>
  </si>
  <si>
    <t>Budowa sieci wodociągowej od ul. Sportowej do ul. Armii Krajowej (dokumentacja)</t>
  </si>
  <si>
    <t>14.</t>
  </si>
  <si>
    <t>Termomodernizacja budynku Miejskiego Ośrodka Sportu i Rekreacji w Radziejowie</t>
  </si>
  <si>
    <t>Zmiany w planie wydatków budżetu Miasta Radziejów na 2013 rok</t>
  </si>
  <si>
    <t>wydatki bieżące</t>
  </si>
  <si>
    <t>wynagrodzenia i składki od nich naliczane</t>
  </si>
  <si>
    <t>dotacje na zadania bieżące</t>
  </si>
  <si>
    <t>wypłaty z tytułu poręczeń i gwarancji</t>
  </si>
  <si>
    <t>obsługa długu</t>
  </si>
  <si>
    <t>wydatki majątkowe</t>
  </si>
  <si>
    <t>wydatki na programy finansowane z udziałem środków europejskich</t>
  </si>
  <si>
    <t>na programy finansowane z udziałem środków europejskich</t>
  </si>
  <si>
    <t>A. 
B.
C.                  …</t>
  </si>
  <si>
    <t>Budowa dwóch przyłączy kanalizacyjnych do budynku mieszkalnego przy ul.Brzeskiej</t>
  </si>
  <si>
    <t>15.</t>
  </si>
  <si>
    <t>Urządzenie cmentarza komunalnego (dokumentacja)</t>
  </si>
  <si>
    <t>16.</t>
  </si>
  <si>
    <r>
      <t>Zakup sprzętu i wdrożenie projektu pn. "</t>
    </r>
    <r>
      <rPr>
        <i/>
        <sz val="9"/>
        <rFont val="Arial"/>
        <family val="2"/>
      </rPr>
      <t>Infostrada Kujaw i Pomorza</t>
    </r>
    <r>
      <rPr>
        <sz val="9"/>
        <rFont val="Arial"/>
        <family val="2"/>
      </rPr>
      <t>" (wkład Partnera)</t>
    </r>
  </si>
  <si>
    <t xml:space="preserve">Przebudowa drogi gminnej w  ul. Przemysłowej w Radziejowie </t>
  </si>
  <si>
    <t>świadczenia na rzecz osób fizycznych</t>
  </si>
  <si>
    <t xml:space="preserve">Termomodernizacja budynku administracyj- nego przy ul. Kościuszki 20/22  w Radziejowie </t>
  </si>
  <si>
    <t>17.</t>
  </si>
  <si>
    <t xml:space="preserve">Zakup tablicy interaktywnej </t>
  </si>
  <si>
    <t>582 014,00</t>
  </si>
  <si>
    <t>80101</t>
  </si>
  <si>
    <t>Szkoły podstawowe</t>
  </si>
  <si>
    <t>52 132,00</t>
  </si>
  <si>
    <t>6060</t>
  </si>
  <si>
    <t>Wydatki na zakupy inwestycyjne jednostek budżetowych</t>
  </si>
  <si>
    <t>5 500,00</t>
  </si>
  <si>
    <t>Zakup nieruchomości zabudowanej przy ul.Toruń- skiej w Radziejowie</t>
  </si>
  <si>
    <t>Budowa przyłącza sieci kanalizacji sanitarnej przy ul.Brzeskiej w Radziejowie</t>
  </si>
  <si>
    <t>Budowa oświetlenia ulicznego przy ul. Działkowej w Radziejowie</t>
  </si>
  <si>
    <t>18.</t>
  </si>
  <si>
    <t>19.</t>
  </si>
  <si>
    <t>20.</t>
  </si>
  <si>
    <t>020</t>
  </si>
  <si>
    <t>Leśnictwo</t>
  </si>
  <si>
    <t>5 000,00</t>
  </si>
  <si>
    <t>- 3 000,00</t>
  </si>
  <si>
    <t>2 000,00</t>
  </si>
  <si>
    <t>02001</t>
  </si>
  <si>
    <t>Gospodarka leśna</t>
  </si>
  <si>
    <t>- 1 000,00</t>
  </si>
  <si>
    <t>4300</t>
  </si>
  <si>
    <t>3 000,00</t>
  </si>
  <si>
    <t>- 2 000,00</t>
  </si>
  <si>
    <t>600</t>
  </si>
  <si>
    <t>Transport i łączność</t>
  </si>
  <si>
    <t>1 198 630,00</t>
  </si>
  <si>
    <t>- 105 252,00</t>
  </si>
  <si>
    <t>1 093 378,00</t>
  </si>
  <si>
    <t>60013</t>
  </si>
  <si>
    <t>Drogi publiczne wojewódzkie</t>
  </si>
  <si>
    <t>47 000,00</t>
  </si>
  <si>
    <t>- 138,00</t>
  </si>
  <si>
    <t>46 862,00</t>
  </si>
  <si>
    <t>4520</t>
  </si>
  <si>
    <t>Opłaty na rzecz budżetów jednostek samorządu terytorialnego</t>
  </si>
  <si>
    <t>60014</t>
  </si>
  <si>
    <t>Drogi publiczne powiatowe</t>
  </si>
  <si>
    <t>4 800,00</t>
  </si>
  <si>
    <t>- 4 800,00</t>
  </si>
  <si>
    <t>60016</t>
  </si>
  <si>
    <t>Drogi publiczne gminne</t>
  </si>
  <si>
    <t>1 146 470,00</t>
  </si>
  <si>
    <t>- 100 314,00</t>
  </si>
  <si>
    <t>1 046 156,00</t>
  </si>
  <si>
    <t>4170</t>
  </si>
  <si>
    <t>Wynagrodzenia bezosobowe</t>
  </si>
  <si>
    <t>4 000,00</t>
  </si>
  <si>
    <t>4270</t>
  </si>
  <si>
    <t>Zakup usług remontowych</t>
  </si>
  <si>
    <t>63 500,00</t>
  </si>
  <si>
    <t>10 000,00</t>
  </si>
  <si>
    <t>73 500,00</t>
  </si>
  <si>
    <t>4330</t>
  </si>
  <si>
    <t>Zakup usług przez jednostki samorządu terytorialnego od innych jednostek samorządu terytorialnego</t>
  </si>
  <si>
    <t>500,00</t>
  </si>
  <si>
    <t>- 12,00</t>
  </si>
  <si>
    <t>488,00</t>
  </si>
  <si>
    <t>6050</t>
  </si>
  <si>
    <t>Wydatki inwestycyjne jednostek budżetowych</t>
  </si>
  <si>
    <t>485 000,00</t>
  </si>
  <si>
    <t>- 5 747,00</t>
  </si>
  <si>
    <t>479 253,00</t>
  </si>
  <si>
    <t>6059</t>
  </si>
  <si>
    <t>190 695,00</t>
  </si>
  <si>
    <t>- 103 555,00</t>
  </si>
  <si>
    <t>87 140,00</t>
  </si>
  <si>
    <t>700</t>
  </si>
  <si>
    <t>Gospodarka mieszkaniowa</t>
  </si>
  <si>
    <t>287 440,00</t>
  </si>
  <si>
    <t>297 440,00</t>
  </si>
  <si>
    <t>70005</t>
  </si>
  <si>
    <t>Gospodarka gruntami i nieruchomościami</t>
  </si>
  <si>
    <t>25 000,00</t>
  </si>
  <si>
    <t>23 000,00</t>
  </si>
  <si>
    <t>4400</t>
  </si>
  <si>
    <t>Opłaty za administrowanie i czynsze za budynki, lokale i pomieszczenia garażowe</t>
  </si>
  <si>
    <t>71 000,00</t>
  </si>
  <si>
    <t>69 000,00</t>
  </si>
  <si>
    <t>4430</t>
  </si>
  <si>
    <t>Różne opłaty i składki</t>
  </si>
  <si>
    <t>2 600,00</t>
  </si>
  <si>
    <t>- 400,00</t>
  </si>
  <si>
    <t>2 200,00</t>
  </si>
  <si>
    <t>4610</t>
  </si>
  <si>
    <t>Koszty postępowania sądowego i prokuratorskiego</t>
  </si>
  <si>
    <t>7 500,00</t>
  </si>
  <si>
    <t>- 600,00</t>
  </si>
  <si>
    <t>6 900,00</t>
  </si>
  <si>
    <t>100 000,00</t>
  </si>
  <si>
    <t>15 000,00</t>
  </si>
  <si>
    <t>115 000,00</t>
  </si>
  <si>
    <t>757</t>
  </si>
  <si>
    <t>Obsługa długu publicznego</t>
  </si>
  <si>
    <t>198 858,00</t>
  </si>
  <si>
    <t>- 64 334,00</t>
  </si>
  <si>
    <t>134 524,00</t>
  </si>
  <si>
    <t>75702</t>
  </si>
  <si>
    <t>Obsługa papierów wartościowych, kredytów i pożyczek jednostek samorządu terytorialnego</t>
  </si>
  <si>
    <t>126 884,00</t>
  </si>
  <si>
    <t>- 15 000,00</t>
  </si>
  <si>
    <t>111 884,00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</si>
  <si>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</si>
  <si>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</si>
  <si>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</si>
  <si>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</si>
  <si>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71 974,00</t>
  </si>
  <si>
    <t>- 49 334,00</t>
  </si>
  <si>
    <t>22 640,00</t>
  </si>
  <si>
    <t>8020</t>
  </si>
  <si>
    <t>Wypłaty z tytułu gwarancji i poręczeń</t>
  </si>
  <si>
    <t>6 191 861,00</t>
  </si>
  <si>
    <t>2 907 177,00</t>
  </si>
  <si>
    <t>4241</t>
  </si>
  <si>
    <t>Zakup pomocy naukowych, dydaktycznych i książek</t>
  </si>
  <si>
    <t>8 447,00</t>
  </si>
  <si>
    <t>5 940,00</t>
  </si>
  <si>
    <t>14 387,00</t>
  </si>
  <si>
    <t>178 120,00</t>
  </si>
  <si>
    <t>- 52 800,00</t>
  </si>
  <si>
    <t>125 320,00</t>
  </si>
  <si>
    <t>4411</t>
  </si>
  <si>
    <t>Podróże służbowe krajowe</t>
  </si>
  <si>
    <t>457,00</t>
  </si>
  <si>
    <t>1 200,00</t>
  </si>
  <si>
    <t>1 657,00</t>
  </si>
  <si>
    <t>40 000,00</t>
  </si>
  <si>
    <t>- 764,00</t>
  </si>
  <si>
    <t>4 736,00</t>
  </si>
  <si>
    <t>80103</t>
  </si>
  <si>
    <t>Oddziały przedszkolne w szkołach podstawowych</t>
  </si>
  <si>
    <t>490 895,00</t>
  </si>
  <si>
    <t>4010</t>
  </si>
  <si>
    <t>Wynagrodzenia osobowe pracowników</t>
  </si>
  <si>
    <t>307 922,00</t>
  </si>
  <si>
    <t>4110</t>
  </si>
  <si>
    <t>Składki na ubezpieczenia społeczne</t>
  </si>
  <si>
    <t>55 239,00</t>
  </si>
  <si>
    <t>4120</t>
  </si>
  <si>
    <t>Składki na Fundusz Pracy</t>
  </si>
  <si>
    <t>7 874,00</t>
  </si>
  <si>
    <t>47 550,00</t>
  </si>
  <si>
    <t>- 4 000,00</t>
  </si>
  <si>
    <t>43 550,00</t>
  </si>
  <si>
    <t>4260</t>
  </si>
  <si>
    <t>Zakup energii</t>
  </si>
  <si>
    <t>15 990,00</t>
  </si>
  <si>
    <t>1 402,00</t>
  </si>
  <si>
    <t>17 392,00</t>
  </si>
  <si>
    <t>4440</t>
  </si>
  <si>
    <t>Odpisy na zakładowy fundusz świadczeń socjalnych</t>
  </si>
  <si>
    <t>25 767,00</t>
  </si>
  <si>
    <t>80104</t>
  </si>
  <si>
    <t xml:space="preserve">Przedszkola </t>
  </si>
  <si>
    <t>1 019 008,00</t>
  </si>
  <si>
    <t>546 845,00</t>
  </si>
  <si>
    <t>100 350,00</t>
  </si>
  <si>
    <t>14 303,00</t>
  </si>
  <si>
    <t>106 334,00</t>
  </si>
  <si>
    <t>- 4 600,00</t>
  </si>
  <si>
    <t>101 734,00</t>
  </si>
  <si>
    <t>44 314,00</t>
  </si>
  <si>
    <t>- 6 790,00</t>
  </si>
  <si>
    <t>18 210,00</t>
  </si>
  <si>
    <t>1 404 506,00</t>
  </si>
  <si>
    <t>59 825,00</t>
  </si>
  <si>
    <t>1 464 331,00</t>
  </si>
  <si>
    <t>947 331,00</t>
  </si>
  <si>
    <t>50 000,00</t>
  </si>
  <si>
    <t>997 331,00</t>
  </si>
  <si>
    <t>172 704,00</t>
  </si>
  <si>
    <t>8 600,00</t>
  </si>
  <si>
    <t>181 304,00</t>
  </si>
  <si>
    <t>24 616,00</t>
  </si>
  <si>
    <t>1 225,00</t>
  </si>
  <si>
    <t>25 841,00</t>
  </si>
  <si>
    <t>851</t>
  </si>
  <si>
    <t>Ochrona zdrowia</t>
  </si>
  <si>
    <t>182 570,00</t>
  </si>
  <si>
    <t>85154</t>
  </si>
  <si>
    <t>Przeciwdziałanie alkoholizmowi</t>
  </si>
  <si>
    <t>168 570,00</t>
  </si>
  <si>
    <t>2310</t>
  </si>
  <si>
    <t>Dotacje celowe przekazane gminie na zadania bieżące realizowane na podstawie porozumień (umów) między jednostkami samorządu terytorialnego</t>
  </si>
  <si>
    <t>63 536,00</t>
  </si>
  <si>
    <t>65 536,00</t>
  </si>
  <si>
    <t>854</t>
  </si>
  <si>
    <t>Edukacyjna opieka wychowawcza</t>
  </si>
  <si>
    <t>292 133,00</t>
  </si>
  <si>
    <t>85404</t>
  </si>
  <si>
    <t>Wczesne wspomaganie rozwoju dziecka</t>
  </si>
  <si>
    <t>20 178,00</t>
  </si>
  <si>
    <t>15 574,00</t>
  </si>
  <si>
    <t>576,00</t>
  </si>
  <si>
    <t>900</t>
  </si>
  <si>
    <t>Gospodarka komunalna i ochrona środowiska</t>
  </si>
  <si>
    <t>3 584 110,00</t>
  </si>
  <si>
    <t>90001</t>
  </si>
  <si>
    <t>Gospodarka ściekowa i ochrona wód</t>
  </si>
  <si>
    <t>2 223 678,00</t>
  </si>
  <si>
    <t>252 730,00</t>
  </si>
  <si>
    <t>6057</t>
  </si>
  <si>
    <t>1 363 981,00</t>
  </si>
  <si>
    <t>- 1 097,00</t>
  </si>
  <si>
    <t>1 362 884,00</t>
  </si>
  <si>
    <t>579 067,00</t>
  </si>
  <si>
    <t>- 62 800,00</t>
  </si>
  <si>
    <t>516 267,00</t>
  </si>
  <si>
    <t>90004</t>
  </si>
  <si>
    <t>Utrzymanie zieleni w miastach i gminach</t>
  </si>
  <si>
    <t>89 000,00</t>
  </si>
  <si>
    <t>88 000,00</t>
  </si>
  <si>
    <t>19 000,00</t>
  </si>
  <si>
    <t>18 000,00</t>
  </si>
  <si>
    <t>90015</t>
  </si>
  <si>
    <t>Oświetlenie ulic, placów i dróg</t>
  </si>
  <si>
    <t>361 300,00</t>
  </si>
  <si>
    <t>- 7 571,00</t>
  </si>
  <si>
    <t>353 729,00</t>
  </si>
  <si>
    <t>42 429,00</t>
  </si>
  <si>
    <t>90095</t>
  </si>
  <si>
    <t>361 632,00</t>
  </si>
  <si>
    <t>358 632,00</t>
  </si>
  <si>
    <t>241 410,00</t>
  </si>
  <si>
    <t>239 410,00</t>
  </si>
  <si>
    <t>42 406,00</t>
  </si>
  <si>
    <t>41 406,00</t>
  </si>
  <si>
    <t>921</t>
  </si>
  <si>
    <t>Kultura i ochrona dziedzictwa narodowego</t>
  </si>
  <si>
    <t>612 400,00</t>
  </si>
  <si>
    <t>614 400,00</t>
  </si>
  <si>
    <t>92116</t>
  </si>
  <si>
    <t>Biblioteki</t>
  </si>
  <si>
    <t>290 000,00</t>
  </si>
  <si>
    <t>292 000,00</t>
  </si>
  <si>
    <t>2480</t>
  </si>
  <si>
    <t>Dotacja podmiotowa z budżetu dla samorządowej instytucji kultury</t>
  </si>
  <si>
    <t>926</t>
  </si>
  <si>
    <t>Kultura fizyczna</t>
  </si>
  <si>
    <t>306 115,00</t>
  </si>
  <si>
    <t>- 6 000,00</t>
  </si>
  <si>
    <t>300 115,00</t>
  </si>
  <si>
    <t>92601</t>
  </si>
  <si>
    <t>Obiekty sportowe</t>
  </si>
  <si>
    <t>187 815,00</t>
  </si>
  <si>
    <t>181 815,00</t>
  </si>
  <si>
    <t>61 395,00</t>
  </si>
  <si>
    <t>57 395,00</t>
  </si>
  <si>
    <t>6 815,00</t>
  </si>
  <si>
    <t>4 815,00</t>
  </si>
  <si>
    <t>20 006 559,08</t>
  </si>
  <si>
    <t>wydatki związane z realizacja zadań statutowych</t>
  </si>
  <si>
    <t>z tego:</t>
  </si>
  <si>
    <t>325 397,00</t>
  </si>
  <si>
    <t>183 000,00</t>
  </si>
  <si>
    <t>508 397,00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</si>
  <si>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</si>
  <si>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</si>
  <si>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140 000,00</t>
  </si>
  <si>
    <t>20 000,00</t>
  </si>
  <si>
    <t>160 000,00</t>
  </si>
  <si>
    <t>0770</t>
  </si>
  <si>
    <t>Wpłaty z tytułu odpłatnego nabycia prawa własności oraz prawa użytkowania wieczystego nieruchomości</t>
  </si>
  <si>
    <t>163 000,00</t>
  </si>
  <si>
    <t>213 000,00</t>
  </si>
  <si>
    <t>0830</t>
  </si>
  <si>
    <t>Wpływy z usług</t>
  </si>
  <si>
    <t>- 1 700,00</t>
  </si>
  <si>
    <t>300,00</t>
  </si>
  <si>
    <t>0920</t>
  </si>
  <si>
    <t>Pozostałe odsetki</t>
  </si>
  <si>
    <t>- 500,00</t>
  </si>
  <si>
    <t>1 500,00</t>
  </si>
  <si>
    <t>7 200,00</t>
  </si>
  <si>
    <t>750</t>
  </si>
  <si>
    <t>Administracja publiczna</t>
  </si>
  <si>
    <t>402 329,00</t>
  </si>
  <si>
    <t>216,00</t>
  </si>
  <si>
    <t>402 545,00</t>
  </si>
  <si>
    <t>75011</t>
  </si>
  <si>
    <t>Urzędy wojewódzkie</t>
  </si>
  <si>
    <t>80 710,00</t>
  </si>
  <si>
    <t>72,00</t>
  </si>
  <si>
    <t>80 782,00</t>
  </si>
  <si>
    <t>75022</t>
  </si>
  <si>
    <t>Rady gmin (miast i miast na prawach powiatu)</t>
  </si>
  <si>
    <t>32,00</t>
  </si>
  <si>
    <t>75023</t>
  </si>
  <si>
    <t>Urzędy gmin (miast i miast na prawach powiatu)</t>
  </si>
  <si>
    <t>318 619,00</t>
  </si>
  <si>
    <t>112,00</t>
  </si>
  <si>
    <t>318 731,00</t>
  </si>
  <si>
    <t>10,00</t>
  </si>
  <si>
    <t>122,00</t>
  </si>
  <si>
    <t>756</t>
  </si>
  <si>
    <t>Dochody od osób prawnych, od osób fizycznych i od innych jednostek nieposiadających osobowości prawnej oraz wydatki związane z ich poborem</t>
  </si>
  <si>
    <t>7 471 998,00</t>
  </si>
  <si>
    <t>75601</t>
  </si>
  <si>
    <t>Wpływy z podatku dochodowego od osób fizycznych</t>
  </si>
  <si>
    <t>16 095,00</t>
  </si>
  <si>
    <t>0350</t>
  </si>
  <si>
    <t>Podatek od działalności gospodarczej osób fizycznych, opłacany w formie karty podatkowej</t>
  </si>
  <si>
    <t>16 000,00</t>
  </si>
  <si>
    <t>75615</t>
  </si>
  <si>
    <t>Wpływy z podatku rolnego, podatku leśnego, podatku od czynności cywilnoprawnych, podatków i opłat lokalnych od osób prawnych i innych jednostek organizacyjnych</t>
  </si>
  <si>
    <t>1 149 507,00</t>
  </si>
  <si>
    <t>9 880,00</t>
  </si>
  <si>
    <t>1 159 387,00</t>
  </si>
  <si>
    <t>0500</t>
  </si>
  <si>
    <t>Podatek od czynności cywilnoprawnych</t>
  </si>
  <si>
    <t>857,00</t>
  </si>
  <si>
    <t>10 158,00</t>
  </si>
  <si>
    <t>11 015,00</t>
  </si>
  <si>
    <t>2680</t>
  </si>
  <si>
    <t>Rekompensaty utraconych dochodów w podatkach i opłatach lokalnych</t>
  </si>
  <si>
    <t>9 046,00</t>
  </si>
  <si>
    <t>- 278,00</t>
  </si>
  <si>
    <t>8 768,00</t>
  </si>
  <si>
    <t>75616</t>
  </si>
  <si>
    <t>Wpływy z podatku rolnego, podatku leśnego, podatku od spadków i darowizn, podatku od czynności cywilno-prawnych oraz podatków i opłat lokalnych od osób fizycznych</t>
  </si>
  <si>
    <t>1 775 990,00</t>
  </si>
  <si>
    <t>11 100,00</t>
  </si>
  <si>
    <t>1 787 090,00</t>
  </si>
  <si>
    <t>0360</t>
  </si>
  <si>
    <t>Podatek od spadków i darowizn</t>
  </si>
  <si>
    <t>22 300,00</t>
  </si>
  <si>
    <t>27 300,00</t>
  </si>
  <si>
    <t>0370</t>
  </si>
  <si>
    <t>Opłata od posiadania psów</t>
  </si>
  <si>
    <t>18 500,00</t>
  </si>
  <si>
    <t>600,00</t>
  </si>
  <si>
    <t>19 100,00</t>
  </si>
  <si>
    <t>125 000,00</t>
  </si>
  <si>
    <t>110 000,00</t>
  </si>
  <si>
    <t>0910</t>
  </si>
  <si>
    <t>Odsetki od nieterminowych wpłat z tytułu podatków i opłat</t>
  </si>
  <si>
    <t>3 200,00</t>
  </si>
  <si>
    <t>8 200,00</t>
  </si>
  <si>
    <t>75618</t>
  </si>
  <si>
    <t>Wpływy z innych opłat stanowiących dochody jednostek samorządu terytorialnego na podstawie ustaw</t>
  </si>
  <si>
    <t>731 100,00</t>
  </si>
  <si>
    <t>- 49 792,00</t>
  </si>
  <si>
    <t>681 308,00</t>
  </si>
  <si>
    <t>0410</t>
  </si>
  <si>
    <t>Wpływy z opłaty skarbowej</t>
  </si>
  <si>
    <t>282 000,00</t>
  </si>
  <si>
    <t>- 50 000,00</t>
  </si>
  <si>
    <t>232 000,00</t>
  </si>
  <si>
    <t>0590</t>
  </si>
  <si>
    <t>Wpływy z opłat za koncesje i licencje</t>
  </si>
  <si>
    <t>100,00</t>
  </si>
  <si>
    <t>208,00</t>
  </si>
  <si>
    <t>308,00</t>
  </si>
  <si>
    <t>75621</t>
  </si>
  <si>
    <t>Udziały gmin w podatkach stanowiących dochód budżetu państwa</t>
  </si>
  <si>
    <t>3 799 306,00</t>
  </si>
  <si>
    <t>60 000,00</t>
  </si>
  <si>
    <t>3 859 306,00</t>
  </si>
  <si>
    <t>0020</t>
  </si>
  <si>
    <t>Podatek dochodowy od osób prawnych</t>
  </si>
  <si>
    <t>200 000,00</t>
  </si>
  <si>
    <t>758</t>
  </si>
  <si>
    <t>Różne rozliczenia</t>
  </si>
  <si>
    <t>4 352 471,00</t>
  </si>
  <si>
    <t>- 411 785,00</t>
  </si>
  <si>
    <t>3 940 686,00</t>
  </si>
  <si>
    <t>75801</t>
  </si>
  <si>
    <t>Część oświatowa subwencji ogólnej dla jednostek samorządu terytorialnego</t>
  </si>
  <si>
    <t>4 234 039,00</t>
  </si>
  <si>
    <t>- 421 785,00</t>
  </si>
  <si>
    <t>3 812 254,00</t>
  </si>
  <si>
    <t>2920</t>
  </si>
  <si>
    <t>Subwencje ogólne z budżetu państwa</t>
  </si>
  <si>
    <t>75814</t>
  </si>
  <si>
    <t>Różne rozliczenia finansowe</t>
  </si>
  <si>
    <t>26 500,00</t>
  </si>
  <si>
    <t>36 500,00</t>
  </si>
  <si>
    <t>60 759,00</t>
  </si>
  <si>
    <t>112 891,00</t>
  </si>
  <si>
    <t>0690</t>
  </si>
  <si>
    <t>Wpływy z różnych opłat</t>
  </si>
  <si>
    <t>27,00</t>
  </si>
  <si>
    <t>116,00</t>
  </si>
  <si>
    <t>143,00</t>
  </si>
  <si>
    <t>5 345,00</t>
  </si>
  <si>
    <t>- 3 500,00</t>
  </si>
  <si>
    <t>1 845,00</t>
  </si>
  <si>
    <t>16,00</t>
  </si>
  <si>
    <t>0921</t>
  </si>
  <si>
    <t>60,00</t>
  </si>
  <si>
    <t>127,00</t>
  </si>
  <si>
    <t>187,00</t>
  </si>
  <si>
    <t>2701</t>
  </si>
  <si>
    <t>Środki na dofinansowanie własnych zadań bieżących gmin (związków gmin), powiatów (związków powiatów), samorządów województw, pozyskane z innych źródeł</t>
  </si>
  <si>
    <t>12 000,00</t>
  </si>
  <si>
    <t>64 000,00</t>
  </si>
  <si>
    <t>76 000,00</t>
  </si>
  <si>
    <t>89 345,00</t>
  </si>
  <si>
    <t>42 221,00</t>
  </si>
  <si>
    <t>131 566,00</t>
  </si>
  <si>
    <t>Dotacje celowe otrzymane z gminy na zadania bieżące realizowane na podstawie porozumień (umów) między jednostkami samorządu terytorialnego</t>
  </si>
  <si>
    <t>321 429,00</t>
  </si>
  <si>
    <t>206 000,00</t>
  </si>
  <si>
    <t>156 000,00</t>
  </si>
  <si>
    <t>114 649,00</t>
  </si>
  <si>
    <t>20 203,00</t>
  </si>
  <si>
    <t>134 852,00</t>
  </si>
  <si>
    <t>16 088,00</t>
  </si>
  <si>
    <t>61,00</t>
  </si>
  <si>
    <t>16 149,00</t>
  </si>
  <si>
    <t>88,00</t>
  </si>
  <si>
    <t>149,00</t>
  </si>
  <si>
    <t>1 294 823,00</t>
  </si>
  <si>
    <t>1 262 200,00</t>
  </si>
  <si>
    <t>- 85 763,00</t>
  </si>
  <si>
    <t>1 176 437,00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</si>
  <si>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</si>
  <si>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</si>
  <si>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90003</t>
  </si>
  <si>
    <t>Oczyszczanie miast i wsi</t>
  </si>
  <si>
    <t>350,00</t>
  </si>
  <si>
    <t>2 417,00</t>
  </si>
  <si>
    <t>7 010,00</t>
  </si>
  <si>
    <t>7 310,00</t>
  </si>
  <si>
    <t>18 838 582,08</t>
  </si>
  <si>
    <t xml:space="preserve">na finansowanie projektów realizowanych przy współudziale środków unijnych </t>
  </si>
  <si>
    <t xml:space="preserve">dochody majątkowe </t>
  </si>
  <si>
    <t>7 516 303,00</t>
  </si>
  <si>
    <t>44 305,00</t>
  </si>
  <si>
    <t>13 117,00</t>
  </si>
  <si>
    <t>29 212,00</t>
  </si>
  <si>
    <t>29 117,00</t>
  </si>
  <si>
    <t>Budowa sieci kanalizacji sanitarnej i sieci wodocią- gowej w Radziejowie II etap*</t>
  </si>
  <si>
    <t>Budowa sieci kanalizacji sanitarnej i sieci wodociągowej w Radziejowie III etap</t>
  </si>
  <si>
    <t>*Całkowita wartość zadania zamyka się kwotą 6.533.150,16 zł po doliczeniu kosztów finansowych za okres prowadzonej inwestycji.</t>
  </si>
  <si>
    <t>Przychody i rozchody budżetu w 2013 roku</t>
  </si>
  <si>
    <t>Klasyfi- kacja
§</t>
  </si>
  <si>
    <t>Zwiększe-    nie</t>
  </si>
  <si>
    <t>Zmniejsze- nie</t>
  </si>
  <si>
    <t>Plan  na 2013 rok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</si>
  <si>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</si>
  <si>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</si>
  <si>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</si>
  <si>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</si>
  <si>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</si>
  <si>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</si>
  <si>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</si>
  <si>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</si>
  <si>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</si>
  <si>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</si>
  <si>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</si>
  <si>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</si>
  <si>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</si>
  <si>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</si>
  <si>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</si>
  <si>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</si>
  <si>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</si>
  <si>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</si>
  <si>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</si>
  <si>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</si>
  <si>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</si>
  <si>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</si>
  <si>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</si>
  <si>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</si>
  <si>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</si>
  <si>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</si>
  <si>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</si>
  <si>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</si>
  <si>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</si>
  <si>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</si>
  <si>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</si>
  <si>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</si>
  <si>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i wydatki związane z realizacją zadań wykonywanych na podstawie porozumień (umów) między  jednostkami samorządu terytorialnego w 2013 r.</t>
  </si>
  <si>
    <t>§*</t>
  </si>
  <si>
    <t>Dochody Dotacje
ogółem</t>
  </si>
  <si>
    <t>Wydatki
ogółem
(6+10)</t>
  </si>
  <si>
    <t>Nazwa jst, z którą zawarto lub planowane jest do zawarcia porozumienie (umowa)</t>
  </si>
  <si>
    <t>Wydatki
bieżące</t>
  </si>
  <si>
    <t>Wydatki
majątkowe</t>
  </si>
  <si>
    <t>wynagrodze- nia</t>
  </si>
  <si>
    <t>pochodne od wyna- grodzeń</t>
  </si>
  <si>
    <t>dotacje</t>
  </si>
  <si>
    <t>Gmina Radziejów</t>
  </si>
  <si>
    <t>Gmina Bytoń</t>
  </si>
  <si>
    <t>Powiat Radziejowski</t>
  </si>
  <si>
    <t>Dotacje podmiotowe  w  2013 r.</t>
  </si>
  <si>
    <t>§</t>
  </si>
  <si>
    <t>Nazwa instytucji</t>
  </si>
  <si>
    <t>Zwiększe-  nie</t>
  </si>
  <si>
    <t>Zmniejsze-  nie</t>
  </si>
  <si>
    <t>Kwota   dotacji</t>
  </si>
  <si>
    <t>Radziejowski Dom Kultury w Radziejowie</t>
  </si>
  <si>
    <t>Miejska i Powiatowa Biblioteka Publiczna w Radziejowie</t>
  </si>
  <si>
    <t xml:space="preserve">Ogółem dotacje podmiotowe </t>
  </si>
  <si>
    <t>200,00</t>
  </si>
  <si>
    <t>210,00</t>
  </si>
  <si>
    <t>14 800,00</t>
  </si>
  <si>
    <t>- 10,00</t>
  </si>
  <si>
    <t>14 790,00</t>
  </si>
  <si>
    <t>2 008 028,00</t>
  </si>
  <si>
    <t>81 840,00</t>
  </si>
  <si>
    <t>2 500,00</t>
  </si>
  <si>
    <t>- 440,00</t>
  </si>
  <si>
    <t>2 060,00</t>
  </si>
  <si>
    <t>440,00</t>
  </si>
  <si>
    <t>940,00</t>
  </si>
  <si>
    <t>65 641,00</t>
  </si>
  <si>
    <t>6 257 502,00</t>
  </si>
  <si>
    <t>- 51 829,00</t>
  </si>
  <si>
    <t>2 855 348,00</t>
  </si>
  <si>
    <t>- 5 405,00</t>
  </si>
  <si>
    <t>34 595,00</t>
  </si>
  <si>
    <t>47 921,00</t>
  </si>
  <si>
    <t>538 816,00</t>
  </si>
  <si>
    <t>42 103,00</t>
  </si>
  <si>
    <t>350 025,00</t>
  </si>
  <si>
    <t>7 308,00</t>
  </si>
  <si>
    <t>62 547,00</t>
  </si>
  <si>
    <t>1 108,00</t>
  </si>
  <si>
    <t>8 982,00</t>
  </si>
  <si>
    <t>9 724,00</t>
  </si>
  <si>
    <t>1 028 732,00</t>
  </si>
  <si>
    <t>17 650,00</t>
  </si>
  <si>
    <t>564 495,00</t>
  </si>
  <si>
    <t>3 034,00</t>
  </si>
  <si>
    <t>103 384,00</t>
  </si>
  <si>
    <t>430,00</t>
  </si>
  <si>
    <t>14 733,00</t>
  </si>
  <si>
    <t>852</t>
  </si>
  <si>
    <t>Pomoc społeczna</t>
  </si>
  <si>
    <t>4 667 759,00</t>
  </si>
  <si>
    <t>85219</t>
  </si>
  <si>
    <t>Ośrodki pomocy społecznej</t>
  </si>
  <si>
    <t>387 803,00</t>
  </si>
  <si>
    <t>3020</t>
  </si>
  <si>
    <t>Wydatki osobowe niezaliczone do wynagrodzeń</t>
  </si>
  <si>
    <t>2 188,00</t>
  </si>
  <si>
    <t>- 166,00</t>
  </si>
  <si>
    <t>2 022,00</t>
  </si>
  <si>
    <t>8 632,00</t>
  </si>
  <si>
    <t>166,00</t>
  </si>
  <si>
    <t>8 798,00</t>
  </si>
  <si>
    <t>- 108 236,00</t>
  </si>
  <si>
    <t>3 475 874,00</t>
  </si>
  <si>
    <t>- 96 665,00</t>
  </si>
  <si>
    <t>2 127 013,00</t>
  </si>
  <si>
    <t>- 2 500,00</t>
  </si>
  <si>
    <t>17 900,00</t>
  </si>
  <si>
    <t>1 698,00</t>
  </si>
  <si>
    <t>19 598,00</t>
  </si>
  <si>
    <t>6 000,00</t>
  </si>
  <si>
    <t>8 500,00</t>
  </si>
  <si>
    <t>- 34 466,00</t>
  </si>
  <si>
    <t>218 264,00</t>
  </si>
  <si>
    <t>- 209 181,00</t>
  </si>
  <si>
    <t>19 797 378,08</t>
  </si>
  <si>
    <t>115 058,00</t>
  </si>
  <si>
    <t>697 072,00</t>
  </si>
  <si>
    <t>62 921,00</t>
  </si>
  <si>
    <t>152 266,00</t>
  </si>
  <si>
    <t>2030</t>
  </si>
  <si>
    <t>Dotacje celowe otrzymane z budżetu państwa na realizację własnych zadań bieżących gmin (związków gmin)</t>
  </si>
  <si>
    <t>20 700,00</t>
  </si>
  <si>
    <t>- 8 683,00</t>
  </si>
  <si>
    <t>312 746,00</t>
  </si>
  <si>
    <t>21 114,00</t>
  </si>
  <si>
    <t>- 81 298,00</t>
  </si>
  <si>
    <t>1 213 525,00</t>
  </si>
  <si>
    <t>- 84 065,00</t>
  </si>
  <si>
    <t>1 178 135,00</t>
  </si>
  <si>
    <t>- 150 204,00</t>
  </si>
  <si>
    <t>18 688 378,08</t>
  </si>
  <si>
    <t>Przebudowa drogi gminnej w ul.Żytniej w Radziejowie (dokumentacja)</t>
  </si>
  <si>
    <t>Przebudowa chodnika przy ul.Sportowej w Radziejowie (dokumentacja)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</si>
</sst>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</numFmts>
  <fonts count="75">
    <font>
      <sz val="10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b/>
      <i/>
      <sz val="8.5"/>
      <color indexed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i/>
      <sz val="8"/>
      <name val="Arial CE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11"/>
      <name val="Arial"/>
      <family val="2"/>
    </font>
    <font>
      <sz val="5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4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rgb="FF000000"/>
      </top>
      <bottom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27" borderId="1" applyNumberFormat="0" applyAlignment="0" applyProtection="0"/>
    <xf numFmtId="9" fontId="0" fillId="0" borderId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 horizontal="left"/>
      <protection locked="0"/>
    </xf>
    <xf numFmtId="3" fontId="2" fillId="0" borderId="15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1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3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center" wrapText="1"/>
    </xf>
    <xf numFmtId="0" fontId="17" fillId="0" borderId="13" xfId="0" applyNumberFormat="1" applyFont="1" applyFill="1" applyBorder="1" applyAlignment="1" applyProtection="1">
      <alignment horizontal="left"/>
      <protection locked="0"/>
    </xf>
    <xf numFmtId="0" fontId="12" fillId="0" borderId="13" xfId="0" applyNumberFormat="1" applyFont="1" applyFill="1" applyBorder="1" applyAlignment="1" applyProtection="1">
      <alignment horizontal="left" wrapText="1"/>
      <protection locked="0"/>
    </xf>
    <xf numFmtId="4" fontId="12" fillId="0" borderId="13" xfId="0" applyNumberFormat="1" applyFont="1" applyFill="1" applyBorder="1" applyAlignment="1" applyProtection="1">
      <alignment horizontal="right"/>
      <protection locked="0"/>
    </xf>
    <xf numFmtId="4" fontId="14" fillId="0" borderId="13" xfId="0" applyNumberFormat="1" applyFont="1" applyFill="1" applyBorder="1" applyAlignment="1" applyProtection="1">
      <alignment horizontal="right"/>
      <protection locked="0"/>
    </xf>
    <xf numFmtId="49" fontId="1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26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3" fontId="27" fillId="0" borderId="13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3" fontId="29" fillId="0" borderId="13" xfId="0" applyNumberFormat="1" applyFont="1" applyBorder="1" applyAlignment="1">
      <alignment horizontal="right" vertical="center"/>
    </xf>
    <xf numFmtId="3" fontId="29" fillId="0" borderId="13" xfId="0" applyNumberFormat="1" applyFont="1" applyBorder="1" applyAlignment="1">
      <alignment vertical="center"/>
    </xf>
    <xf numFmtId="0" fontId="30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1" fontId="30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/>
    </xf>
    <xf numFmtId="0" fontId="30" fillId="0" borderId="12" xfId="0" applyFont="1" applyBorder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2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1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3" fontId="28" fillId="0" borderId="10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horizontal="right" vertical="center"/>
    </xf>
    <xf numFmtId="3" fontId="27" fillId="0" borderId="1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34" fillId="0" borderId="17" xfId="0" applyNumberFormat="1" applyFont="1" applyFill="1" applyBorder="1" applyAlignment="1" applyProtection="1">
      <alignment horizontal="center" vertical="center" wrapText="1"/>
      <protection/>
    </xf>
    <xf numFmtId="0" fontId="36" fillId="0" borderId="18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NumberFormat="1" applyFont="1" applyFill="1" applyBorder="1" applyAlignment="1" applyProtection="1">
      <alignment horizontal="center" vertical="center" wrapText="1"/>
      <protection/>
    </xf>
    <xf numFmtId="0" fontId="37" fillId="0" borderId="17" xfId="0" applyNumberFormat="1" applyFont="1" applyFill="1" applyBorder="1" applyAlignment="1" applyProtection="1">
      <alignment horizontal="center" vertical="center" wrapText="1"/>
      <protection/>
    </xf>
    <xf numFmtId="0" fontId="37" fillId="0" borderId="17" xfId="0" applyNumberFormat="1" applyFont="1" applyFill="1" applyBorder="1" applyAlignment="1" applyProtection="1">
      <alignment horizontal="left" vertical="center" wrapText="1"/>
      <protection/>
    </xf>
    <xf numFmtId="0" fontId="37" fillId="0" borderId="17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left"/>
      <protection locked="0"/>
    </xf>
    <xf numFmtId="49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7" xfId="0" applyNumberFormat="1" applyFont="1" applyFill="1" applyBorder="1" applyAlignment="1" applyProtection="1">
      <alignment horizontal="left" vertical="center" wrapText="1"/>
      <protection/>
    </xf>
    <xf numFmtId="0" fontId="35" fillId="0" borderId="17" xfId="0" applyNumberFormat="1" applyFont="1" applyFill="1" applyBorder="1" applyAlignment="1" applyProtection="1">
      <alignment horizontal="right" vertical="center" wrapText="1"/>
      <protection/>
    </xf>
    <xf numFmtId="0" fontId="3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right" vertical="center" wrapText="1"/>
      <protection/>
    </xf>
    <xf numFmtId="4" fontId="40" fillId="0" borderId="13" xfId="0" applyNumberFormat="1" applyFont="1" applyFill="1" applyBorder="1" applyAlignment="1">
      <alignment horizontal="right"/>
    </xf>
    <xf numFmtId="4" fontId="39" fillId="0" borderId="13" xfId="0" applyNumberFormat="1" applyFont="1" applyFill="1" applyBorder="1" applyAlignment="1">
      <alignment horizontal="right"/>
    </xf>
    <xf numFmtId="0" fontId="11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Fill="1" applyAlignment="1" applyProtection="1">
      <alignment horizontal="left" vertical="top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3" xfId="0" applyNumberFormat="1" applyFont="1" applyFill="1" applyBorder="1" applyAlignment="1" applyProtection="1">
      <alignment horizontal="left"/>
      <protection locked="0"/>
    </xf>
    <xf numFmtId="0" fontId="17" fillId="0" borderId="13" xfId="0" applyNumberFormat="1" applyFont="1" applyFill="1" applyBorder="1" applyAlignment="1" applyProtection="1">
      <alignment horizontal="left"/>
      <protection locked="0"/>
    </xf>
    <xf numFmtId="4" fontId="14" fillId="0" borderId="13" xfId="0" applyNumberFormat="1" applyFont="1" applyFill="1" applyBorder="1" applyAlignment="1" applyProtection="1">
      <alignment horizontal="right"/>
      <protection locked="0"/>
    </xf>
    <xf numFmtId="4" fontId="12" fillId="0" borderId="13" xfId="0" applyNumberFormat="1" applyFont="1" applyFill="1" applyBorder="1" applyAlignment="1" applyProtection="1">
      <alignment horizontal="right"/>
      <protection locked="0"/>
    </xf>
    <xf numFmtId="0" fontId="37" fillId="0" borderId="23" xfId="0" applyNumberFormat="1" applyFont="1" applyFill="1" applyBorder="1" applyAlignment="1" applyProtection="1">
      <alignment horizontal="center" vertical="center" wrapText="1"/>
      <protection/>
    </xf>
    <xf numFmtId="0" fontId="37" fillId="0" borderId="24" xfId="0" applyNumberFormat="1" applyFont="1" applyFill="1" applyBorder="1" applyAlignment="1" applyProtection="1">
      <alignment horizontal="center" vertical="center" wrapText="1"/>
      <protection/>
    </xf>
    <xf numFmtId="0" fontId="37" fillId="0" borderId="25" xfId="0" applyNumberFormat="1" applyFont="1" applyFill="1" applyBorder="1" applyAlignment="1" applyProtection="1">
      <alignment horizontal="right" vertical="center" wrapText="1"/>
      <protection/>
    </xf>
    <xf numFmtId="0" fontId="37" fillId="0" borderId="20" xfId="0" applyNumberFormat="1" applyFont="1" applyFill="1" applyBorder="1" applyAlignment="1" applyProtection="1">
      <alignment horizontal="right" vertical="center" wrapText="1"/>
      <protection/>
    </xf>
    <xf numFmtId="0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NumberFormat="1" applyFont="1" applyFill="1" applyBorder="1" applyAlignment="1" applyProtection="1">
      <alignment horizontal="center" vertical="center" wrapText="1"/>
      <protection/>
    </xf>
    <xf numFmtId="0" fontId="35" fillId="0" borderId="25" xfId="0" applyNumberFormat="1" applyFont="1" applyFill="1" applyBorder="1" applyAlignment="1" applyProtection="1">
      <alignment horizontal="right" vertical="center" wrapText="1"/>
      <protection/>
    </xf>
    <xf numFmtId="0" fontId="35" fillId="0" borderId="20" xfId="0" applyNumberFormat="1" applyFont="1" applyFill="1" applyBorder="1" applyAlignment="1" applyProtection="1">
      <alignment horizontal="right" vertical="center" wrapText="1"/>
      <protection/>
    </xf>
    <xf numFmtId="0" fontId="37" fillId="0" borderId="25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34" fillId="0" borderId="25" xfId="0" applyNumberFormat="1" applyFont="1" applyFill="1" applyBorder="1" applyAlignment="1" applyProtection="1">
      <alignment horizontal="center" vertical="center" wrapText="1"/>
      <protection/>
    </xf>
    <xf numFmtId="0" fontId="34" fillId="0" borderId="20" xfId="0" applyNumberFormat="1" applyFont="1" applyFill="1" applyBorder="1" applyAlignment="1" applyProtection="1">
      <alignment horizontal="center" vertical="center" wrapText="1"/>
      <protection/>
    </xf>
    <xf numFmtId="4" fontId="39" fillId="0" borderId="13" xfId="0" applyNumberFormat="1" applyFont="1" applyFill="1" applyBorder="1" applyAlignment="1">
      <alignment/>
    </xf>
    <xf numFmtId="0" fontId="39" fillId="0" borderId="13" xfId="0" applyFont="1" applyFill="1" applyBorder="1" applyAlignment="1">
      <alignment/>
    </xf>
    <xf numFmtId="4" fontId="40" fillId="0" borderId="13" xfId="0" applyNumberFormat="1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17" fillId="0" borderId="26" xfId="0" applyNumberFormat="1" applyFont="1" applyFill="1" applyBorder="1" applyAlignment="1" applyProtection="1">
      <alignment horizontal="left"/>
      <protection locked="0"/>
    </xf>
    <xf numFmtId="0" fontId="17" fillId="0" borderId="27" xfId="0" applyNumberFormat="1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/>
    </xf>
    <xf numFmtId="0" fontId="36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right" vertical="center" wrapText="1"/>
      <protection/>
    </xf>
    <xf numFmtId="0" fontId="11" fillId="0" borderId="29" xfId="0" applyNumberFormat="1" applyFont="1" applyFill="1" applyBorder="1" applyAlignment="1" applyProtection="1">
      <alignment horizontal="right" vertical="center" wrapText="1"/>
      <protection/>
    </xf>
    <xf numFmtId="0" fontId="11" fillId="0" borderId="20" xfId="0" applyNumberFormat="1" applyFont="1" applyFill="1" applyBorder="1" applyAlignment="1" applyProtection="1">
      <alignment horizontal="right" vertical="center" wrapText="1"/>
      <protection/>
    </xf>
    <xf numFmtId="0" fontId="11" fillId="0" borderId="28" xfId="0" applyNumberFormat="1" applyFont="1" applyFill="1" applyBorder="1" applyAlignment="1" applyProtection="1">
      <alignment horizontal="right" vertical="center" wrapText="1"/>
      <protection/>
    </xf>
    <xf numFmtId="0" fontId="11" fillId="0" borderId="21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8" fillId="0" borderId="0" xfId="0" applyFont="1" applyFill="1" applyAlignment="1">
      <alignment horizontal="center"/>
    </xf>
    <xf numFmtId="0" fontId="10" fillId="0" borderId="30" xfId="0" applyNumberFormat="1" applyFont="1" applyFill="1" applyBorder="1" applyAlignment="1" applyProtection="1">
      <alignment horizontal="center" wrapText="1"/>
      <protection/>
    </xf>
    <xf numFmtId="0" fontId="38" fillId="0" borderId="30" xfId="0" applyFont="1" applyFill="1" applyBorder="1" applyAlignment="1">
      <alignment horizontal="center"/>
    </xf>
    <xf numFmtId="0" fontId="21" fillId="0" borderId="22" xfId="0" applyFont="1" applyBorder="1" applyAlignment="1">
      <alignment horizontal="left" vertical="center"/>
    </xf>
    <xf numFmtId="0" fontId="22" fillId="0" borderId="22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2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0.42578125" style="98" customWidth="1"/>
    <col min="2" max="2" width="7.00390625" style="98" customWidth="1"/>
    <col min="3" max="3" width="8.57421875" style="98" customWidth="1"/>
    <col min="4" max="4" width="0.9921875" style="98" customWidth="1"/>
    <col min="5" max="5" width="9.140625" style="98" customWidth="1"/>
    <col min="6" max="6" width="51.140625" style="98" customWidth="1"/>
    <col min="7" max="8" width="19.7109375" style="98" customWidth="1"/>
    <col min="9" max="9" width="8.7109375" style="98" customWidth="1"/>
    <col min="10" max="10" width="11.7109375" style="98" customWidth="1"/>
    <col min="11" max="16384" width="9.140625" style="98" customWidth="1"/>
  </cols>
  <sheetData>
    <row r="1" spans="1:10" ht="46.5" customHeight="1">
      <c r="A1" s="126" t="s">
        <v>68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2:10" ht="24.75" customHeight="1">
      <c r="B2" s="127"/>
      <c r="C2" s="127"/>
      <c r="D2" s="127"/>
      <c r="E2" s="127"/>
      <c r="F2" s="127"/>
      <c r="G2" s="127"/>
      <c r="H2" s="128"/>
      <c r="I2" s="128"/>
      <c r="J2" s="128"/>
    </row>
    <row r="3" spans="2:10" ht="16.5" customHeight="1">
      <c r="B3" s="99" t="s">
        <v>0</v>
      </c>
      <c r="C3" s="129" t="s">
        <v>1</v>
      </c>
      <c r="D3" s="129"/>
      <c r="E3" s="99" t="s">
        <v>42</v>
      </c>
      <c r="F3" s="99" t="s">
        <v>40</v>
      </c>
      <c r="G3" s="99" t="s">
        <v>63</v>
      </c>
      <c r="H3" s="99" t="s">
        <v>64</v>
      </c>
      <c r="I3" s="129" t="s">
        <v>65</v>
      </c>
      <c r="J3" s="129"/>
    </row>
    <row r="4" spans="2:10" ht="18" customHeight="1">
      <c r="B4" s="100" t="s">
        <v>164</v>
      </c>
      <c r="C4" s="120"/>
      <c r="D4" s="120"/>
      <c r="E4" s="100"/>
      <c r="F4" s="101" t="s">
        <v>165</v>
      </c>
      <c r="G4" s="102" t="s">
        <v>350</v>
      </c>
      <c r="H4" s="102" t="s">
        <v>351</v>
      </c>
      <c r="I4" s="121" t="s">
        <v>352</v>
      </c>
      <c r="J4" s="121"/>
    </row>
    <row r="5" spans="2:10" ht="16.5" customHeight="1">
      <c r="B5" s="103"/>
      <c r="C5" s="122" t="s">
        <v>168</v>
      </c>
      <c r="D5" s="122"/>
      <c r="E5" s="105"/>
      <c r="F5" s="106" t="s">
        <v>169</v>
      </c>
      <c r="G5" s="107" t="s">
        <v>350</v>
      </c>
      <c r="H5" s="107" t="s">
        <v>351</v>
      </c>
      <c r="I5" s="123" t="s">
        <v>352</v>
      </c>
      <c r="J5" s="123"/>
    </row>
    <row r="6" spans="2:10" ht="45" customHeight="1">
      <c r="B6" s="108"/>
      <c r="C6" s="124"/>
      <c r="D6" s="124"/>
      <c r="E6" s="104" t="s">
        <v>353</v>
      </c>
      <c r="F6" s="106" t="s">
        <v>354</v>
      </c>
      <c r="G6" s="107" t="s">
        <v>355</v>
      </c>
      <c r="H6" s="107" t="s">
        <v>356</v>
      </c>
      <c r="I6" s="123" t="s">
        <v>357</v>
      </c>
      <c r="J6" s="123"/>
    </row>
    <row r="7" spans="2:10" ht="24.75" customHeight="1">
      <c r="B7" s="108"/>
      <c r="C7" s="124"/>
      <c r="D7" s="124"/>
      <c r="E7" s="104" t="s">
        <v>358</v>
      </c>
      <c r="F7" s="106" t="s">
        <v>359</v>
      </c>
      <c r="G7" s="107" t="s">
        <v>265</v>
      </c>
      <c r="H7" s="107" t="s">
        <v>360</v>
      </c>
      <c r="I7" s="123" t="s">
        <v>361</v>
      </c>
      <c r="J7" s="123"/>
    </row>
    <row r="8" spans="2:10" ht="16.5" customHeight="1">
      <c r="B8" s="108"/>
      <c r="C8" s="124"/>
      <c r="D8" s="124"/>
      <c r="E8" s="104" t="s">
        <v>362</v>
      </c>
      <c r="F8" s="106" t="s">
        <v>363</v>
      </c>
      <c r="G8" s="107" t="s">
        <v>114</v>
      </c>
      <c r="H8" s="107" t="s">
        <v>364</v>
      </c>
      <c r="I8" s="123" t="s">
        <v>365</v>
      </c>
      <c r="J8" s="123"/>
    </row>
    <row r="9" spans="2:10" ht="16.5" customHeight="1">
      <c r="B9" s="108"/>
      <c r="C9" s="124"/>
      <c r="D9" s="124"/>
      <c r="E9" s="104" t="s">
        <v>366</v>
      </c>
      <c r="F9" s="106" t="s">
        <v>367</v>
      </c>
      <c r="G9" s="107" t="s">
        <v>114</v>
      </c>
      <c r="H9" s="107" t="s">
        <v>368</v>
      </c>
      <c r="I9" s="123" t="s">
        <v>369</v>
      </c>
      <c r="J9" s="123"/>
    </row>
    <row r="10" spans="2:10" ht="16.5" customHeight="1">
      <c r="B10" s="108"/>
      <c r="C10" s="124"/>
      <c r="D10" s="124"/>
      <c r="E10" s="104" t="s">
        <v>43</v>
      </c>
      <c r="F10" s="106" t="s">
        <v>44</v>
      </c>
      <c r="G10" s="107" t="s">
        <v>112</v>
      </c>
      <c r="H10" s="107" t="s">
        <v>180</v>
      </c>
      <c r="I10" s="123" t="s">
        <v>370</v>
      </c>
      <c r="J10" s="123"/>
    </row>
    <row r="11" spans="2:10" ht="18" customHeight="1">
      <c r="B11" s="100" t="s">
        <v>371</v>
      </c>
      <c r="C11" s="120"/>
      <c r="D11" s="120"/>
      <c r="E11" s="100"/>
      <c r="F11" s="101" t="s">
        <v>372</v>
      </c>
      <c r="G11" s="102" t="s">
        <v>373</v>
      </c>
      <c r="H11" s="102" t="s">
        <v>374</v>
      </c>
      <c r="I11" s="121" t="s">
        <v>375</v>
      </c>
      <c r="J11" s="121"/>
    </row>
    <row r="12" spans="2:10" ht="16.5" customHeight="1">
      <c r="B12" s="103"/>
      <c r="C12" s="122" t="s">
        <v>376</v>
      </c>
      <c r="D12" s="122"/>
      <c r="E12" s="105"/>
      <c r="F12" s="106" t="s">
        <v>377</v>
      </c>
      <c r="G12" s="107" t="s">
        <v>378</v>
      </c>
      <c r="H12" s="107" t="s">
        <v>379</v>
      </c>
      <c r="I12" s="123" t="s">
        <v>380</v>
      </c>
      <c r="J12" s="123"/>
    </row>
    <row r="13" spans="2:10" ht="16.5" customHeight="1">
      <c r="B13" s="108"/>
      <c r="C13" s="124"/>
      <c r="D13" s="124"/>
      <c r="E13" s="104" t="s">
        <v>43</v>
      </c>
      <c r="F13" s="106" t="s">
        <v>44</v>
      </c>
      <c r="G13" s="107" t="s">
        <v>66</v>
      </c>
      <c r="H13" s="107" t="s">
        <v>379</v>
      </c>
      <c r="I13" s="123" t="s">
        <v>379</v>
      </c>
      <c r="J13" s="123"/>
    </row>
    <row r="14" spans="2:10" ht="16.5" customHeight="1">
      <c r="B14" s="103"/>
      <c r="C14" s="122" t="s">
        <v>381</v>
      </c>
      <c r="D14" s="122"/>
      <c r="E14" s="105"/>
      <c r="F14" s="106" t="s">
        <v>382</v>
      </c>
      <c r="G14" s="107" t="s">
        <v>66</v>
      </c>
      <c r="H14" s="107" t="s">
        <v>383</v>
      </c>
      <c r="I14" s="123" t="s">
        <v>383</v>
      </c>
      <c r="J14" s="123"/>
    </row>
    <row r="15" spans="2:10" ht="16.5" customHeight="1">
      <c r="B15" s="108"/>
      <c r="C15" s="124"/>
      <c r="D15" s="124"/>
      <c r="E15" s="104" t="s">
        <v>362</v>
      </c>
      <c r="F15" s="106" t="s">
        <v>363</v>
      </c>
      <c r="G15" s="107" t="s">
        <v>66</v>
      </c>
      <c r="H15" s="107" t="s">
        <v>383</v>
      </c>
      <c r="I15" s="123" t="s">
        <v>383</v>
      </c>
      <c r="J15" s="123"/>
    </row>
    <row r="16" spans="2:10" ht="16.5" customHeight="1">
      <c r="B16" s="103"/>
      <c r="C16" s="122" t="s">
        <v>384</v>
      </c>
      <c r="D16" s="122"/>
      <c r="E16" s="105"/>
      <c r="F16" s="106" t="s">
        <v>385</v>
      </c>
      <c r="G16" s="107" t="s">
        <v>386</v>
      </c>
      <c r="H16" s="107" t="s">
        <v>387</v>
      </c>
      <c r="I16" s="123" t="s">
        <v>388</v>
      </c>
      <c r="J16" s="123"/>
    </row>
    <row r="17" spans="2:10" ht="16.5" customHeight="1">
      <c r="B17" s="108"/>
      <c r="C17" s="124"/>
      <c r="D17" s="124"/>
      <c r="E17" s="104" t="s">
        <v>366</v>
      </c>
      <c r="F17" s="106" t="s">
        <v>367</v>
      </c>
      <c r="G17" s="107" t="s">
        <v>389</v>
      </c>
      <c r="H17" s="107" t="s">
        <v>387</v>
      </c>
      <c r="I17" s="123" t="s">
        <v>390</v>
      </c>
      <c r="J17" s="123"/>
    </row>
    <row r="18" spans="2:10" ht="35.25" customHeight="1">
      <c r="B18" s="100" t="s">
        <v>391</v>
      </c>
      <c r="C18" s="120"/>
      <c r="D18" s="120"/>
      <c r="E18" s="100"/>
      <c r="F18" s="101" t="s">
        <v>392</v>
      </c>
      <c r="G18" s="102" t="s">
        <v>393</v>
      </c>
      <c r="H18" s="102" t="s">
        <v>525</v>
      </c>
      <c r="I18" s="121" t="s">
        <v>524</v>
      </c>
      <c r="J18" s="121"/>
    </row>
    <row r="19" spans="2:10" ht="16.5" customHeight="1">
      <c r="B19" s="103"/>
      <c r="C19" s="122" t="s">
        <v>394</v>
      </c>
      <c r="D19" s="122"/>
      <c r="E19" s="105"/>
      <c r="F19" s="106" t="s">
        <v>395</v>
      </c>
      <c r="G19" s="107" t="s">
        <v>396</v>
      </c>
      <c r="H19" s="107" t="s">
        <v>526</v>
      </c>
      <c r="I19" s="123" t="s">
        <v>527</v>
      </c>
      <c r="J19" s="123"/>
    </row>
    <row r="20" spans="2:10" ht="24" customHeight="1">
      <c r="B20" s="108"/>
      <c r="C20" s="124"/>
      <c r="D20" s="124"/>
      <c r="E20" s="104" t="s">
        <v>397</v>
      </c>
      <c r="F20" s="106" t="s">
        <v>398</v>
      </c>
      <c r="G20" s="107" t="s">
        <v>399</v>
      </c>
      <c r="H20" s="107" t="s">
        <v>526</v>
      </c>
      <c r="I20" s="123" t="s">
        <v>528</v>
      </c>
      <c r="J20" s="123"/>
    </row>
    <row r="21" spans="2:10" ht="33.75" customHeight="1">
      <c r="B21" s="103"/>
      <c r="C21" s="122" t="s">
        <v>400</v>
      </c>
      <c r="D21" s="122"/>
      <c r="E21" s="105"/>
      <c r="F21" s="106" t="s">
        <v>401</v>
      </c>
      <c r="G21" s="107" t="s">
        <v>402</v>
      </c>
      <c r="H21" s="107" t="s">
        <v>403</v>
      </c>
      <c r="I21" s="123" t="s">
        <v>404</v>
      </c>
      <c r="J21" s="123"/>
    </row>
    <row r="22" spans="2:10" ht="16.5" customHeight="1">
      <c r="B22" s="108"/>
      <c r="C22" s="124"/>
      <c r="D22" s="124"/>
      <c r="E22" s="104" t="s">
        <v>405</v>
      </c>
      <c r="F22" s="106" t="s">
        <v>406</v>
      </c>
      <c r="G22" s="107" t="s">
        <v>407</v>
      </c>
      <c r="H22" s="107" t="s">
        <v>408</v>
      </c>
      <c r="I22" s="123" t="s">
        <v>409</v>
      </c>
      <c r="J22" s="123"/>
    </row>
    <row r="23" spans="2:10" ht="16.5" customHeight="1">
      <c r="B23" s="108"/>
      <c r="C23" s="124"/>
      <c r="D23" s="124"/>
      <c r="E23" s="104" t="s">
        <v>410</v>
      </c>
      <c r="F23" s="106" t="s">
        <v>411</v>
      </c>
      <c r="G23" s="107" t="s">
        <v>412</v>
      </c>
      <c r="H23" s="107" t="s">
        <v>413</v>
      </c>
      <c r="I23" s="123" t="s">
        <v>414</v>
      </c>
      <c r="J23" s="123"/>
    </row>
    <row r="24" spans="2:10" ht="34.5" customHeight="1">
      <c r="B24" s="103"/>
      <c r="C24" s="122" t="s">
        <v>415</v>
      </c>
      <c r="D24" s="122"/>
      <c r="E24" s="105"/>
      <c r="F24" s="106" t="s">
        <v>416</v>
      </c>
      <c r="G24" s="107" t="s">
        <v>417</v>
      </c>
      <c r="H24" s="107" t="s">
        <v>418</v>
      </c>
      <c r="I24" s="123" t="s">
        <v>419</v>
      </c>
      <c r="J24" s="123"/>
    </row>
    <row r="25" spans="2:10" ht="16.5" customHeight="1">
      <c r="B25" s="108"/>
      <c r="C25" s="124"/>
      <c r="D25" s="124"/>
      <c r="E25" s="104" t="s">
        <v>420</v>
      </c>
      <c r="F25" s="106" t="s">
        <v>421</v>
      </c>
      <c r="G25" s="107" t="s">
        <v>112</v>
      </c>
      <c r="H25" s="107" t="s">
        <v>422</v>
      </c>
      <c r="I25" s="123" t="s">
        <v>423</v>
      </c>
      <c r="J25" s="123"/>
    </row>
    <row r="26" spans="2:10" ht="16.5" customHeight="1">
      <c r="B26" s="108"/>
      <c r="C26" s="124"/>
      <c r="D26" s="124"/>
      <c r="E26" s="104" t="s">
        <v>424</v>
      </c>
      <c r="F26" s="106" t="s">
        <v>425</v>
      </c>
      <c r="G26" s="107" t="s">
        <v>426</v>
      </c>
      <c r="H26" s="107" t="s">
        <v>427</v>
      </c>
      <c r="I26" s="123" t="s">
        <v>428</v>
      </c>
      <c r="J26" s="123"/>
    </row>
    <row r="27" spans="2:10" ht="16.5" customHeight="1">
      <c r="B27" s="108"/>
      <c r="C27" s="124"/>
      <c r="D27" s="124"/>
      <c r="E27" s="104" t="s">
        <v>405</v>
      </c>
      <c r="F27" s="106" t="s">
        <v>406</v>
      </c>
      <c r="G27" s="107" t="s">
        <v>429</v>
      </c>
      <c r="H27" s="107" t="s">
        <v>197</v>
      </c>
      <c r="I27" s="123" t="s">
        <v>430</v>
      </c>
      <c r="J27" s="123"/>
    </row>
    <row r="28" spans="2:10" ht="16.5" customHeight="1">
      <c r="B28" s="108"/>
      <c r="C28" s="124"/>
      <c r="D28" s="124"/>
      <c r="E28" s="104" t="s">
        <v>431</v>
      </c>
      <c r="F28" s="106" t="s">
        <v>432</v>
      </c>
      <c r="G28" s="107" t="s">
        <v>112</v>
      </c>
      <c r="H28" s="107" t="s">
        <v>433</v>
      </c>
      <c r="I28" s="123" t="s">
        <v>434</v>
      </c>
      <c r="J28" s="123"/>
    </row>
    <row r="29" spans="2:10" ht="23.25" customHeight="1">
      <c r="B29" s="103"/>
      <c r="C29" s="122" t="s">
        <v>435</v>
      </c>
      <c r="D29" s="122"/>
      <c r="E29" s="105"/>
      <c r="F29" s="106" t="s">
        <v>436</v>
      </c>
      <c r="G29" s="107" t="s">
        <v>437</v>
      </c>
      <c r="H29" s="107" t="s">
        <v>438</v>
      </c>
      <c r="I29" s="123" t="s">
        <v>439</v>
      </c>
      <c r="J29" s="123"/>
    </row>
    <row r="30" spans="2:10" ht="16.5" customHeight="1">
      <c r="B30" s="108"/>
      <c r="C30" s="124"/>
      <c r="D30" s="124"/>
      <c r="E30" s="104" t="s">
        <v>440</v>
      </c>
      <c r="F30" s="106" t="s">
        <v>441</v>
      </c>
      <c r="G30" s="107" t="s">
        <v>442</v>
      </c>
      <c r="H30" s="107" t="s">
        <v>443</v>
      </c>
      <c r="I30" s="123" t="s">
        <v>444</v>
      </c>
      <c r="J30" s="123"/>
    </row>
    <row r="31" spans="2:10" ht="16.5" customHeight="1">
      <c r="B31" s="108"/>
      <c r="C31" s="124"/>
      <c r="D31" s="124"/>
      <c r="E31" s="104" t="s">
        <v>445</v>
      </c>
      <c r="F31" s="106" t="s">
        <v>446</v>
      </c>
      <c r="G31" s="107" t="s">
        <v>447</v>
      </c>
      <c r="H31" s="107" t="s">
        <v>448</v>
      </c>
      <c r="I31" s="123" t="s">
        <v>449</v>
      </c>
      <c r="J31" s="123"/>
    </row>
    <row r="32" spans="2:10" ht="16.5" customHeight="1">
      <c r="B32" s="103"/>
      <c r="C32" s="122" t="s">
        <v>450</v>
      </c>
      <c r="D32" s="122"/>
      <c r="E32" s="105"/>
      <c r="F32" s="106" t="s">
        <v>451</v>
      </c>
      <c r="G32" s="107" t="s">
        <v>452</v>
      </c>
      <c r="H32" s="107" t="s">
        <v>453</v>
      </c>
      <c r="I32" s="123" t="s">
        <v>454</v>
      </c>
      <c r="J32" s="123"/>
    </row>
    <row r="33" spans="2:10" ht="16.5" customHeight="1">
      <c r="B33" s="108"/>
      <c r="C33" s="124"/>
      <c r="D33" s="124"/>
      <c r="E33" s="104" t="s">
        <v>455</v>
      </c>
      <c r="F33" s="106" t="s">
        <v>456</v>
      </c>
      <c r="G33" s="107" t="s">
        <v>355</v>
      </c>
      <c r="H33" s="107" t="s">
        <v>453</v>
      </c>
      <c r="I33" s="123" t="s">
        <v>457</v>
      </c>
      <c r="J33" s="123"/>
    </row>
    <row r="34" spans="2:10" ht="18" customHeight="1">
      <c r="B34" s="100" t="s">
        <v>458</v>
      </c>
      <c r="C34" s="120"/>
      <c r="D34" s="120"/>
      <c r="E34" s="100"/>
      <c r="F34" s="101" t="s">
        <v>459</v>
      </c>
      <c r="G34" s="102" t="s">
        <v>460</v>
      </c>
      <c r="H34" s="102" t="s">
        <v>461</v>
      </c>
      <c r="I34" s="121" t="s">
        <v>462</v>
      </c>
      <c r="J34" s="121"/>
    </row>
    <row r="35" spans="2:10" ht="23.25" customHeight="1">
      <c r="B35" s="103"/>
      <c r="C35" s="122" t="s">
        <v>463</v>
      </c>
      <c r="D35" s="122"/>
      <c r="E35" s="105"/>
      <c r="F35" s="106" t="s">
        <v>464</v>
      </c>
      <c r="G35" s="107" t="s">
        <v>465</v>
      </c>
      <c r="H35" s="107" t="s">
        <v>466</v>
      </c>
      <c r="I35" s="123" t="s">
        <v>467</v>
      </c>
      <c r="J35" s="123"/>
    </row>
    <row r="36" spans="2:10" ht="16.5" customHeight="1">
      <c r="B36" s="108"/>
      <c r="C36" s="124"/>
      <c r="D36" s="124"/>
      <c r="E36" s="104" t="s">
        <v>468</v>
      </c>
      <c r="F36" s="106" t="s">
        <v>469</v>
      </c>
      <c r="G36" s="107" t="s">
        <v>465</v>
      </c>
      <c r="H36" s="107" t="s">
        <v>466</v>
      </c>
      <c r="I36" s="123" t="s">
        <v>467</v>
      </c>
      <c r="J36" s="123"/>
    </row>
    <row r="37" spans="2:10" ht="16.5" customHeight="1">
      <c r="B37" s="103"/>
      <c r="C37" s="122" t="s">
        <v>470</v>
      </c>
      <c r="D37" s="122"/>
      <c r="E37" s="105"/>
      <c r="F37" s="106" t="s">
        <v>471</v>
      </c>
      <c r="G37" s="107" t="s">
        <v>472</v>
      </c>
      <c r="H37" s="107" t="s">
        <v>148</v>
      </c>
      <c r="I37" s="123" t="s">
        <v>473</v>
      </c>
      <c r="J37" s="123"/>
    </row>
    <row r="38" spans="2:10" ht="16.5" customHeight="1">
      <c r="B38" s="108"/>
      <c r="C38" s="124"/>
      <c r="D38" s="124"/>
      <c r="E38" s="104" t="s">
        <v>366</v>
      </c>
      <c r="F38" s="106" t="s">
        <v>367</v>
      </c>
      <c r="G38" s="107" t="s">
        <v>472</v>
      </c>
      <c r="H38" s="107" t="s">
        <v>148</v>
      </c>
      <c r="I38" s="123" t="s">
        <v>473</v>
      </c>
      <c r="J38" s="123"/>
    </row>
    <row r="39" spans="2:10" ht="18" customHeight="1">
      <c r="B39" s="100" t="s">
        <v>46</v>
      </c>
      <c r="C39" s="120"/>
      <c r="D39" s="120"/>
      <c r="E39" s="100"/>
      <c r="F39" s="101" t="s">
        <v>47</v>
      </c>
      <c r="G39" s="102" t="s">
        <v>97</v>
      </c>
      <c r="H39" s="102" t="s">
        <v>653</v>
      </c>
      <c r="I39" s="121" t="s">
        <v>654</v>
      </c>
      <c r="J39" s="121"/>
    </row>
    <row r="40" spans="2:10" ht="16.5" customHeight="1">
      <c r="B40" s="103"/>
      <c r="C40" s="122" t="s">
        <v>98</v>
      </c>
      <c r="D40" s="122"/>
      <c r="E40" s="105"/>
      <c r="F40" s="106" t="s">
        <v>99</v>
      </c>
      <c r="G40" s="107" t="s">
        <v>100</v>
      </c>
      <c r="H40" s="107" t="s">
        <v>474</v>
      </c>
      <c r="I40" s="123" t="s">
        <v>475</v>
      </c>
      <c r="J40" s="123"/>
    </row>
    <row r="41" spans="2:10" ht="16.5" customHeight="1">
      <c r="B41" s="108"/>
      <c r="C41" s="124"/>
      <c r="D41" s="124"/>
      <c r="E41" s="104" t="s">
        <v>476</v>
      </c>
      <c r="F41" s="106" t="s">
        <v>477</v>
      </c>
      <c r="G41" s="107" t="s">
        <v>478</v>
      </c>
      <c r="H41" s="107" t="s">
        <v>479</v>
      </c>
      <c r="I41" s="123" t="s">
        <v>480</v>
      </c>
      <c r="J41" s="123"/>
    </row>
    <row r="42" spans="2:10" ht="16.5" customHeight="1">
      <c r="B42" s="108"/>
      <c r="C42" s="124"/>
      <c r="D42" s="124"/>
      <c r="E42" s="104" t="s">
        <v>362</v>
      </c>
      <c r="F42" s="106" t="s">
        <v>363</v>
      </c>
      <c r="G42" s="107" t="s">
        <v>481</v>
      </c>
      <c r="H42" s="107" t="s">
        <v>482</v>
      </c>
      <c r="I42" s="123" t="s">
        <v>483</v>
      </c>
      <c r="J42" s="123"/>
    </row>
    <row r="43" spans="2:10" ht="16.5" customHeight="1">
      <c r="B43" s="108"/>
      <c r="C43" s="124"/>
      <c r="D43" s="124"/>
      <c r="E43" s="104" t="s">
        <v>366</v>
      </c>
      <c r="F43" s="106" t="s">
        <v>367</v>
      </c>
      <c r="G43" s="107" t="s">
        <v>447</v>
      </c>
      <c r="H43" s="107" t="s">
        <v>484</v>
      </c>
      <c r="I43" s="123" t="s">
        <v>479</v>
      </c>
      <c r="J43" s="123"/>
    </row>
    <row r="44" spans="2:10" ht="16.5" customHeight="1">
      <c r="B44" s="108"/>
      <c r="C44" s="124"/>
      <c r="D44" s="124"/>
      <c r="E44" s="104" t="s">
        <v>485</v>
      </c>
      <c r="F44" s="106" t="s">
        <v>367</v>
      </c>
      <c r="G44" s="107" t="s">
        <v>486</v>
      </c>
      <c r="H44" s="107" t="s">
        <v>487</v>
      </c>
      <c r="I44" s="123" t="s">
        <v>488</v>
      </c>
      <c r="J44" s="123"/>
    </row>
    <row r="45" spans="2:10" ht="34.5" customHeight="1">
      <c r="B45" s="108"/>
      <c r="C45" s="124"/>
      <c r="D45" s="124"/>
      <c r="E45" s="104" t="s">
        <v>489</v>
      </c>
      <c r="F45" s="106" t="s">
        <v>490</v>
      </c>
      <c r="G45" s="107" t="s">
        <v>491</v>
      </c>
      <c r="H45" s="107" t="s">
        <v>492</v>
      </c>
      <c r="I45" s="123" t="s">
        <v>493</v>
      </c>
      <c r="J45" s="123"/>
    </row>
    <row r="46" spans="2:10" ht="16.5" customHeight="1">
      <c r="B46" s="103"/>
      <c r="C46" s="122" t="s">
        <v>226</v>
      </c>
      <c r="D46" s="122"/>
      <c r="E46" s="105"/>
      <c r="F46" s="106" t="s">
        <v>227</v>
      </c>
      <c r="G46" s="107" t="s">
        <v>494</v>
      </c>
      <c r="H46" s="107" t="s">
        <v>655</v>
      </c>
      <c r="I46" s="123" t="s">
        <v>656</v>
      </c>
      <c r="J46" s="123"/>
    </row>
    <row r="47" spans="2:10" ht="24.75" customHeight="1">
      <c r="B47" s="108"/>
      <c r="C47" s="124"/>
      <c r="D47" s="124"/>
      <c r="E47" s="104" t="s">
        <v>657</v>
      </c>
      <c r="F47" s="106" t="s">
        <v>658</v>
      </c>
      <c r="G47" s="107" t="s">
        <v>66</v>
      </c>
      <c r="H47" s="107" t="s">
        <v>659</v>
      </c>
      <c r="I47" s="123" t="s">
        <v>659</v>
      </c>
      <c r="J47" s="123"/>
    </row>
    <row r="48" spans="2:10" ht="33.75" customHeight="1">
      <c r="B48" s="108"/>
      <c r="C48" s="124"/>
      <c r="D48" s="124"/>
      <c r="E48" s="104" t="s">
        <v>279</v>
      </c>
      <c r="F48" s="106" t="s">
        <v>497</v>
      </c>
      <c r="G48" s="107" t="s">
        <v>494</v>
      </c>
      <c r="H48" s="107" t="s">
        <v>495</v>
      </c>
      <c r="I48" s="123" t="s">
        <v>496</v>
      </c>
      <c r="J48" s="123"/>
    </row>
    <row r="49" spans="2:10" ht="16.5" customHeight="1">
      <c r="B49" s="103"/>
      <c r="C49" s="122" t="s">
        <v>249</v>
      </c>
      <c r="D49" s="122"/>
      <c r="E49" s="105"/>
      <c r="F49" s="106" t="s">
        <v>250</v>
      </c>
      <c r="G49" s="107" t="s">
        <v>498</v>
      </c>
      <c r="H49" s="107" t="s">
        <v>660</v>
      </c>
      <c r="I49" s="123" t="s">
        <v>661</v>
      </c>
      <c r="J49" s="123"/>
    </row>
    <row r="50" spans="2:10" ht="16.5" customHeight="1">
      <c r="B50" s="108"/>
      <c r="C50" s="124"/>
      <c r="D50" s="124"/>
      <c r="E50" s="104" t="s">
        <v>362</v>
      </c>
      <c r="F50" s="106" t="s">
        <v>363</v>
      </c>
      <c r="G50" s="107" t="s">
        <v>499</v>
      </c>
      <c r="H50" s="107" t="s">
        <v>443</v>
      </c>
      <c r="I50" s="123" t="s">
        <v>500</v>
      </c>
      <c r="J50" s="123"/>
    </row>
    <row r="51" spans="2:10" ht="24.75" customHeight="1">
      <c r="B51" s="108"/>
      <c r="C51" s="124"/>
      <c r="D51" s="124"/>
      <c r="E51" s="104" t="s">
        <v>657</v>
      </c>
      <c r="F51" s="106" t="s">
        <v>658</v>
      </c>
      <c r="G51" s="107" t="s">
        <v>66</v>
      </c>
      <c r="H51" s="107" t="s">
        <v>662</v>
      </c>
      <c r="I51" s="123" t="s">
        <v>662</v>
      </c>
      <c r="J51" s="123"/>
    </row>
    <row r="52" spans="2:10" ht="33.75" customHeight="1">
      <c r="B52" s="108"/>
      <c r="C52" s="124"/>
      <c r="D52" s="124"/>
      <c r="E52" s="104" t="s">
        <v>279</v>
      </c>
      <c r="F52" s="106" t="s">
        <v>497</v>
      </c>
      <c r="G52" s="107" t="s">
        <v>501</v>
      </c>
      <c r="H52" s="107" t="s">
        <v>502</v>
      </c>
      <c r="I52" s="123" t="s">
        <v>503</v>
      </c>
      <c r="J52" s="123"/>
    </row>
    <row r="53" spans="2:10" ht="16.5" customHeight="1">
      <c r="B53" s="103"/>
      <c r="C53" s="122" t="s">
        <v>50</v>
      </c>
      <c r="D53" s="122"/>
      <c r="E53" s="105"/>
      <c r="F53" s="106" t="s">
        <v>51</v>
      </c>
      <c r="G53" s="107" t="s">
        <v>504</v>
      </c>
      <c r="H53" s="107" t="s">
        <v>505</v>
      </c>
      <c r="I53" s="123" t="s">
        <v>506</v>
      </c>
      <c r="J53" s="123"/>
    </row>
    <row r="54" spans="2:10" ht="16.5" customHeight="1">
      <c r="B54" s="108"/>
      <c r="C54" s="124"/>
      <c r="D54" s="124"/>
      <c r="E54" s="104" t="s">
        <v>485</v>
      </c>
      <c r="F54" s="106" t="s">
        <v>367</v>
      </c>
      <c r="G54" s="107" t="s">
        <v>507</v>
      </c>
      <c r="H54" s="107" t="s">
        <v>505</v>
      </c>
      <c r="I54" s="123" t="s">
        <v>508</v>
      </c>
      <c r="J54" s="123"/>
    </row>
    <row r="55" spans="2:10" ht="18" customHeight="1">
      <c r="B55" s="100" t="s">
        <v>291</v>
      </c>
      <c r="C55" s="120"/>
      <c r="D55" s="120"/>
      <c r="E55" s="100"/>
      <c r="F55" s="101" t="s">
        <v>292</v>
      </c>
      <c r="G55" s="102" t="s">
        <v>509</v>
      </c>
      <c r="H55" s="102" t="s">
        <v>663</v>
      </c>
      <c r="I55" s="121" t="s">
        <v>664</v>
      </c>
      <c r="J55" s="121"/>
    </row>
    <row r="56" spans="2:10" ht="16.5" customHeight="1">
      <c r="B56" s="103"/>
      <c r="C56" s="122" t="s">
        <v>294</v>
      </c>
      <c r="D56" s="122"/>
      <c r="E56" s="105"/>
      <c r="F56" s="106" t="s">
        <v>295</v>
      </c>
      <c r="G56" s="107" t="s">
        <v>510</v>
      </c>
      <c r="H56" s="107" t="s">
        <v>665</v>
      </c>
      <c r="I56" s="123" t="s">
        <v>666</v>
      </c>
      <c r="J56" s="123"/>
    </row>
    <row r="57" spans="2:10" ht="16.5" customHeight="1">
      <c r="B57" s="108"/>
      <c r="C57" s="124"/>
      <c r="D57" s="124"/>
      <c r="E57" s="104" t="s">
        <v>43</v>
      </c>
      <c r="F57" s="106" t="s">
        <v>44</v>
      </c>
      <c r="G57" s="107" t="s">
        <v>66</v>
      </c>
      <c r="H57" s="107" t="s">
        <v>645</v>
      </c>
      <c r="I57" s="123" t="s">
        <v>645</v>
      </c>
      <c r="J57" s="123"/>
    </row>
    <row r="58" spans="2:10" ht="47.25" customHeight="1">
      <c r="B58" s="108"/>
      <c r="C58" s="124"/>
      <c r="D58" s="124"/>
      <c r="E58" s="104" t="s">
        <v>513</v>
      </c>
      <c r="F58" s="106" t="s">
        <v>514</v>
      </c>
      <c r="G58" s="107" t="s">
        <v>510</v>
      </c>
      <c r="H58" s="107" t="s">
        <v>511</v>
      </c>
      <c r="I58" s="123" t="s">
        <v>512</v>
      </c>
      <c r="J58" s="123"/>
    </row>
    <row r="59" spans="2:10" ht="16.5" customHeight="1">
      <c r="B59" s="103"/>
      <c r="C59" s="122" t="s">
        <v>515</v>
      </c>
      <c r="D59" s="122"/>
      <c r="E59" s="105"/>
      <c r="F59" s="106" t="s">
        <v>516</v>
      </c>
      <c r="G59" s="107" t="s">
        <v>66</v>
      </c>
      <c r="H59" s="107" t="s">
        <v>517</v>
      </c>
      <c r="I59" s="123" t="s">
        <v>517</v>
      </c>
      <c r="J59" s="123"/>
    </row>
    <row r="60" spans="2:10" ht="16.5" customHeight="1">
      <c r="B60" s="108"/>
      <c r="C60" s="124"/>
      <c r="D60" s="124"/>
      <c r="E60" s="104" t="s">
        <v>43</v>
      </c>
      <c r="F60" s="106" t="s">
        <v>44</v>
      </c>
      <c r="G60" s="107" t="s">
        <v>66</v>
      </c>
      <c r="H60" s="107" t="s">
        <v>517</v>
      </c>
      <c r="I60" s="123" t="s">
        <v>517</v>
      </c>
      <c r="J60" s="123"/>
    </row>
    <row r="61" spans="2:10" ht="16.5" customHeight="1">
      <c r="B61" s="103"/>
      <c r="C61" s="122" t="s">
        <v>311</v>
      </c>
      <c r="D61" s="122"/>
      <c r="E61" s="105"/>
      <c r="F61" s="106" t="s">
        <v>312</v>
      </c>
      <c r="G61" s="107" t="s">
        <v>66</v>
      </c>
      <c r="H61" s="107" t="s">
        <v>518</v>
      </c>
      <c r="I61" s="123" t="s">
        <v>518</v>
      </c>
      <c r="J61" s="123"/>
    </row>
    <row r="62" spans="2:10" ht="16.5" customHeight="1">
      <c r="B62" s="108"/>
      <c r="C62" s="124"/>
      <c r="D62" s="124"/>
      <c r="E62" s="104" t="s">
        <v>43</v>
      </c>
      <c r="F62" s="106" t="s">
        <v>44</v>
      </c>
      <c r="G62" s="107" t="s">
        <v>66</v>
      </c>
      <c r="H62" s="107" t="s">
        <v>518</v>
      </c>
      <c r="I62" s="123" t="s">
        <v>518</v>
      </c>
      <c r="J62" s="123"/>
    </row>
    <row r="63" spans="2:10" ht="18" customHeight="1">
      <c r="B63" s="100" t="s">
        <v>334</v>
      </c>
      <c r="C63" s="120"/>
      <c r="D63" s="120"/>
      <c r="E63" s="100"/>
      <c r="F63" s="101" t="s">
        <v>335</v>
      </c>
      <c r="G63" s="102" t="s">
        <v>519</v>
      </c>
      <c r="H63" s="102" t="s">
        <v>365</v>
      </c>
      <c r="I63" s="121" t="s">
        <v>520</v>
      </c>
      <c r="J63" s="121"/>
    </row>
    <row r="64" spans="2:10" ht="16.5" customHeight="1">
      <c r="B64" s="103"/>
      <c r="C64" s="122" t="s">
        <v>339</v>
      </c>
      <c r="D64" s="122"/>
      <c r="E64" s="105"/>
      <c r="F64" s="106" t="s">
        <v>340</v>
      </c>
      <c r="G64" s="107" t="s">
        <v>519</v>
      </c>
      <c r="H64" s="107" t="s">
        <v>365</v>
      </c>
      <c r="I64" s="123" t="s">
        <v>520</v>
      </c>
      <c r="J64" s="123"/>
    </row>
    <row r="65" spans="2:10" ht="16.5" customHeight="1">
      <c r="B65" s="108"/>
      <c r="C65" s="124"/>
      <c r="D65" s="124"/>
      <c r="E65" s="104" t="s">
        <v>43</v>
      </c>
      <c r="F65" s="106" t="s">
        <v>44</v>
      </c>
      <c r="G65" s="107" t="s">
        <v>66</v>
      </c>
      <c r="H65" s="107" t="s">
        <v>365</v>
      </c>
      <c r="I65" s="123" t="s">
        <v>365</v>
      </c>
      <c r="J65" s="123"/>
    </row>
    <row r="66" spans="2:10" ht="5.25" customHeight="1">
      <c r="B66" s="130"/>
      <c r="C66" s="130"/>
      <c r="D66" s="130"/>
      <c r="E66" s="130"/>
      <c r="F66" s="128"/>
      <c r="G66" s="128"/>
      <c r="H66" s="128"/>
      <c r="I66" s="128"/>
      <c r="J66" s="128"/>
    </row>
    <row r="67" spans="2:10" ht="16.5" customHeight="1">
      <c r="B67" s="131" t="s">
        <v>67</v>
      </c>
      <c r="C67" s="131"/>
      <c r="D67" s="131"/>
      <c r="E67" s="131"/>
      <c r="F67" s="131"/>
      <c r="G67" s="110" t="s">
        <v>521</v>
      </c>
      <c r="H67" s="38" t="s">
        <v>667</v>
      </c>
      <c r="I67" s="125" t="s">
        <v>668</v>
      </c>
      <c r="J67" s="125"/>
    </row>
    <row r="68" spans="2:10" ht="12.75">
      <c r="B68" s="44"/>
      <c r="C68" s="44"/>
      <c r="D68" s="132"/>
      <c r="E68" s="132"/>
      <c r="F68" s="33" t="s">
        <v>349</v>
      </c>
      <c r="G68" s="44"/>
      <c r="H68" s="109"/>
      <c r="I68" s="133"/>
      <c r="J68" s="133"/>
    </row>
    <row r="69" spans="2:10" ht="12.75">
      <c r="B69" s="44"/>
      <c r="C69" s="44"/>
      <c r="D69" s="132"/>
      <c r="E69" s="132"/>
      <c r="F69" s="39" t="s">
        <v>52</v>
      </c>
      <c r="G69" s="47">
        <v>17148619.08</v>
      </c>
      <c r="H69" s="47">
        <v>-227441</v>
      </c>
      <c r="I69" s="134">
        <f>G69+H69</f>
        <v>16921178.08</v>
      </c>
      <c r="J69" s="134"/>
    </row>
    <row r="70" spans="2:10" ht="12.75" hidden="1">
      <c r="B70" s="44"/>
      <c r="C70" s="44"/>
      <c r="D70" s="132"/>
      <c r="E70" s="132"/>
      <c r="F70" s="33" t="s">
        <v>2</v>
      </c>
      <c r="G70" s="46"/>
      <c r="H70" s="46"/>
      <c r="I70" s="135"/>
      <c r="J70" s="135"/>
    </row>
    <row r="71" spans="2:10" ht="22.5" hidden="1">
      <c r="B71" s="44"/>
      <c r="C71" s="44"/>
      <c r="D71" s="132"/>
      <c r="E71" s="132"/>
      <c r="F71" s="45" t="s">
        <v>522</v>
      </c>
      <c r="G71" s="46">
        <v>194802</v>
      </c>
      <c r="H71" s="46">
        <v>64188</v>
      </c>
      <c r="I71" s="135">
        <f>G71+H71</f>
        <v>258990</v>
      </c>
      <c r="J71" s="135"/>
    </row>
    <row r="72" spans="2:10" ht="12.75">
      <c r="B72" s="44"/>
      <c r="C72" s="44"/>
      <c r="D72" s="132"/>
      <c r="E72" s="132"/>
      <c r="F72" s="39" t="s">
        <v>523</v>
      </c>
      <c r="G72" s="47">
        <v>1689963</v>
      </c>
      <c r="H72" s="47">
        <v>77237</v>
      </c>
      <c r="I72" s="134">
        <f>G72+H72</f>
        <v>1767200</v>
      </c>
      <c r="J72" s="134"/>
    </row>
    <row r="73" spans="2:10" ht="22.5" hidden="1">
      <c r="B73" s="44"/>
      <c r="C73" s="44"/>
      <c r="D73" s="132"/>
      <c r="E73" s="132"/>
      <c r="F73" s="45" t="s">
        <v>522</v>
      </c>
      <c r="G73" s="46">
        <v>1638913</v>
      </c>
      <c r="H73" s="46">
        <v>-85763</v>
      </c>
      <c r="I73" s="135">
        <f>G73+H73</f>
        <v>1553150</v>
      </c>
      <c r="J73" s="135"/>
    </row>
  </sheetData>
  <sheetProtection/>
  <mergeCells count="145">
    <mergeCell ref="D73:E73"/>
    <mergeCell ref="I68:J68"/>
    <mergeCell ref="I69:J69"/>
    <mergeCell ref="I70:J70"/>
    <mergeCell ref="I71:J71"/>
    <mergeCell ref="I72:J72"/>
    <mergeCell ref="I73:J73"/>
    <mergeCell ref="C60:D60"/>
    <mergeCell ref="D68:E68"/>
    <mergeCell ref="D69:E69"/>
    <mergeCell ref="D70:E70"/>
    <mergeCell ref="D71:E71"/>
    <mergeCell ref="D72:E72"/>
    <mergeCell ref="C28:D28"/>
    <mergeCell ref="C61:D61"/>
    <mergeCell ref="I61:J61"/>
    <mergeCell ref="B66:E66"/>
    <mergeCell ref="F66:J66"/>
    <mergeCell ref="B67:F67"/>
    <mergeCell ref="C58:D58"/>
    <mergeCell ref="I58:J58"/>
    <mergeCell ref="C59:D59"/>
    <mergeCell ref="I59:J59"/>
    <mergeCell ref="I22:J22"/>
    <mergeCell ref="I60:J60"/>
    <mergeCell ref="C29:D29"/>
    <mergeCell ref="I29:J29"/>
    <mergeCell ref="C30:D30"/>
    <mergeCell ref="I30:J30"/>
    <mergeCell ref="C26:D26"/>
    <mergeCell ref="I26:J26"/>
    <mergeCell ref="C27:D27"/>
    <mergeCell ref="I27:J27"/>
    <mergeCell ref="I64:J64"/>
    <mergeCell ref="I28:J28"/>
    <mergeCell ref="A1:J1"/>
    <mergeCell ref="B2:G2"/>
    <mergeCell ref="H2:J2"/>
    <mergeCell ref="C3:D3"/>
    <mergeCell ref="I3:J3"/>
    <mergeCell ref="C25:D25"/>
    <mergeCell ref="I25:J25"/>
    <mergeCell ref="C22:D22"/>
    <mergeCell ref="C56:D56"/>
    <mergeCell ref="I56:J56"/>
    <mergeCell ref="C65:D65"/>
    <mergeCell ref="I65:J65"/>
    <mergeCell ref="I67:J67"/>
    <mergeCell ref="C62:D62"/>
    <mergeCell ref="I62:J62"/>
    <mergeCell ref="C63:D63"/>
    <mergeCell ref="I63:J63"/>
    <mergeCell ref="C64:D64"/>
    <mergeCell ref="C57:D57"/>
    <mergeCell ref="I57:J57"/>
    <mergeCell ref="C53:D53"/>
    <mergeCell ref="I53:J53"/>
    <mergeCell ref="C52:D52"/>
    <mergeCell ref="I52:J52"/>
    <mergeCell ref="C54:D54"/>
    <mergeCell ref="I54:J54"/>
    <mergeCell ref="C55:D55"/>
    <mergeCell ref="I55:J55"/>
    <mergeCell ref="C49:D49"/>
    <mergeCell ref="I49:J49"/>
    <mergeCell ref="C50:D50"/>
    <mergeCell ref="I50:J50"/>
    <mergeCell ref="C51:D51"/>
    <mergeCell ref="I51:J51"/>
    <mergeCell ref="C46:D46"/>
    <mergeCell ref="I46:J46"/>
    <mergeCell ref="C47:D47"/>
    <mergeCell ref="I47:J47"/>
    <mergeCell ref="C48:D48"/>
    <mergeCell ref="I48:J48"/>
    <mergeCell ref="C43:D43"/>
    <mergeCell ref="I43:J43"/>
    <mergeCell ref="C44:D44"/>
    <mergeCell ref="I44:J44"/>
    <mergeCell ref="C45:D45"/>
    <mergeCell ref="I45:J45"/>
    <mergeCell ref="C40:D40"/>
    <mergeCell ref="I40:J40"/>
    <mergeCell ref="C41:D41"/>
    <mergeCell ref="I41:J41"/>
    <mergeCell ref="C42:D42"/>
    <mergeCell ref="I42:J42"/>
    <mergeCell ref="C37:D37"/>
    <mergeCell ref="I37:J37"/>
    <mergeCell ref="C38:D38"/>
    <mergeCell ref="I38:J38"/>
    <mergeCell ref="C39:D39"/>
    <mergeCell ref="I39:J39"/>
    <mergeCell ref="C34:D34"/>
    <mergeCell ref="I34:J34"/>
    <mergeCell ref="C35:D35"/>
    <mergeCell ref="I35:J35"/>
    <mergeCell ref="C36:D36"/>
    <mergeCell ref="I36:J36"/>
    <mergeCell ref="C31:D31"/>
    <mergeCell ref="I31:J31"/>
    <mergeCell ref="C32:D32"/>
    <mergeCell ref="I32:J32"/>
    <mergeCell ref="C33:D33"/>
    <mergeCell ref="I33:J33"/>
    <mergeCell ref="C23:D23"/>
    <mergeCell ref="I23:J23"/>
    <mergeCell ref="C24:D24"/>
    <mergeCell ref="I24:J24"/>
    <mergeCell ref="C19:D19"/>
    <mergeCell ref="I19:J19"/>
    <mergeCell ref="C20:D20"/>
    <mergeCell ref="I20:J20"/>
    <mergeCell ref="C21:D21"/>
    <mergeCell ref="I21:J21"/>
    <mergeCell ref="C16:D16"/>
    <mergeCell ref="I16:J16"/>
    <mergeCell ref="C17:D17"/>
    <mergeCell ref="I17:J17"/>
    <mergeCell ref="C18:D18"/>
    <mergeCell ref="I18:J18"/>
    <mergeCell ref="C13:D13"/>
    <mergeCell ref="I13:J13"/>
    <mergeCell ref="C14:D14"/>
    <mergeCell ref="I14:J14"/>
    <mergeCell ref="C15:D15"/>
    <mergeCell ref="I15:J15"/>
    <mergeCell ref="C10:D10"/>
    <mergeCell ref="I10:J10"/>
    <mergeCell ref="C11:D11"/>
    <mergeCell ref="I11:J11"/>
    <mergeCell ref="C12:D12"/>
    <mergeCell ref="I12:J12"/>
    <mergeCell ref="C7:D7"/>
    <mergeCell ref="I7:J7"/>
    <mergeCell ref="C8:D8"/>
    <mergeCell ref="I8:J8"/>
    <mergeCell ref="C9:D9"/>
    <mergeCell ref="I9:J9"/>
    <mergeCell ref="C4:D4"/>
    <mergeCell ref="I4:J4"/>
    <mergeCell ref="C5:D5"/>
    <mergeCell ref="I5:J5"/>
    <mergeCell ref="C6:D6"/>
    <mergeCell ref="I6:J6"/>
  </mergeCells>
  <printOptions/>
  <pageMargins left="0.5118110236220472" right="0.5118110236220472" top="1.0236220472440944" bottom="0.7480314960629921" header="0.4724409448818898" footer="0.31496062992125984"/>
  <pageSetup horizontalDpi="600" verticalDpi="600" orientation="landscape" paperSize="9" r:id="rId1"/>
  <headerFooter>
    <oddHeader>&amp;R&amp;"Arial,Pogrubiony"&amp;11Załącznik Nr 1&amp;"Arial,Normalny"&amp;10 do uchwały Nr XXIII/177/2013 
Rady Miasta Radziejów z dnia 25 września 2013 roku 
w sprawie zmian w budżecie Miasta Radziejów na 2013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109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0.71875" style="1" customWidth="1"/>
    <col min="2" max="2" width="7.8515625" style="1" customWidth="1"/>
    <col min="3" max="3" width="9.00390625" style="1" customWidth="1"/>
    <col min="4" max="4" width="0.9921875" style="1" customWidth="1"/>
    <col min="5" max="5" width="9.140625" style="1" customWidth="1"/>
    <col min="6" max="6" width="52.57421875" style="1" customWidth="1"/>
    <col min="7" max="8" width="18.7109375" style="1" customWidth="1"/>
    <col min="9" max="9" width="8.7109375" style="1" customWidth="1"/>
    <col min="10" max="10" width="11.7109375" style="1" customWidth="1"/>
    <col min="11" max="16384" width="9.140625" style="1" customWidth="1"/>
  </cols>
  <sheetData>
    <row r="1" spans="2:10" ht="20.25" customHeight="1">
      <c r="B1" s="161" t="s">
        <v>77</v>
      </c>
      <c r="C1" s="161"/>
      <c r="D1" s="161"/>
      <c r="E1" s="161"/>
      <c r="F1" s="161"/>
      <c r="G1" s="161"/>
      <c r="H1" s="162"/>
      <c r="I1" s="162"/>
      <c r="J1" s="162"/>
    </row>
    <row r="2" spans="2:10" ht="19.5" customHeight="1">
      <c r="B2" s="163"/>
      <c r="C2" s="163"/>
      <c r="D2" s="163"/>
      <c r="E2" s="163"/>
      <c r="F2" s="163"/>
      <c r="G2" s="163"/>
      <c r="H2" s="164"/>
      <c r="I2" s="164"/>
      <c r="J2" s="164"/>
    </row>
    <row r="3" spans="2:10" ht="21" customHeight="1">
      <c r="B3" s="92" t="s">
        <v>0</v>
      </c>
      <c r="C3" s="146" t="s">
        <v>1</v>
      </c>
      <c r="D3" s="147"/>
      <c r="E3" s="92" t="s">
        <v>42</v>
      </c>
      <c r="F3" s="92" t="s">
        <v>40</v>
      </c>
      <c r="G3" s="92" t="s">
        <v>63</v>
      </c>
      <c r="H3" s="92" t="s">
        <v>64</v>
      </c>
      <c r="I3" s="146" t="s">
        <v>65</v>
      </c>
      <c r="J3" s="147"/>
    </row>
    <row r="4" spans="2:10" ht="19.5" customHeight="1">
      <c r="B4" s="111" t="s">
        <v>110</v>
      </c>
      <c r="C4" s="140"/>
      <c r="D4" s="141"/>
      <c r="E4" s="111"/>
      <c r="F4" s="112" t="s">
        <v>111</v>
      </c>
      <c r="G4" s="113" t="s">
        <v>112</v>
      </c>
      <c r="H4" s="113" t="s">
        <v>113</v>
      </c>
      <c r="I4" s="142" t="s">
        <v>114</v>
      </c>
      <c r="J4" s="143"/>
    </row>
    <row r="5" spans="2:10" ht="16.5" customHeight="1">
      <c r="B5" s="93"/>
      <c r="C5" s="144" t="s">
        <v>115</v>
      </c>
      <c r="D5" s="145"/>
      <c r="E5" s="114"/>
      <c r="F5" s="96" t="s">
        <v>116</v>
      </c>
      <c r="G5" s="97" t="s">
        <v>112</v>
      </c>
      <c r="H5" s="97" t="s">
        <v>113</v>
      </c>
      <c r="I5" s="138" t="s">
        <v>114</v>
      </c>
      <c r="J5" s="139"/>
    </row>
    <row r="6" spans="2:10" ht="16.5" customHeight="1">
      <c r="B6" s="94"/>
      <c r="C6" s="136"/>
      <c r="D6" s="137"/>
      <c r="E6" s="95" t="s">
        <v>3</v>
      </c>
      <c r="F6" s="96" t="s">
        <v>48</v>
      </c>
      <c r="G6" s="97" t="s">
        <v>114</v>
      </c>
      <c r="H6" s="97" t="s">
        <v>117</v>
      </c>
      <c r="I6" s="138" t="s">
        <v>45</v>
      </c>
      <c r="J6" s="139"/>
    </row>
    <row r="7" spans="2:10" ht="16.5" customHeight="1">
      <c r="B7" s="94"/>
      <c r="C7" s="136"/>
      <c r="D7" s="137"/>
      <c r="E7" s="95" t="s">
        <v>118</v>
      </c>
      <c r="F7" s="96" t="s">
        <v>41</v>
      </c>
      <c r="G7" s="97" t="s">
        <v>119</v>
      </c>
      <c r="H7" s="97" t="s">
        <v>120</v>
      </c>
      <c r="I7" s="138" t="s">
        <v>45</v>
      </c>
      <c r="J7" s="139"/>
    </row>
    <row r="8" spans="2:10" ht="19.5" customHeight="1">
      <c r="B8" s="111" t="s">
        <v>121</v>
      </c>
      <c r="C8" s="140"/>
      <c r="D8" s="141"/>
      <c r="E8" s="111"/>
      <c r="F8" s="112" t="s">
        <v>122</v>
      </c>
      <c r="G8" s="113" t="s">
        <v>123</v>
      </c>
      <c r="H8" s="113" t="s">
        <v>124</v>
      </c>
      <c r="I8" s="142" t="s">
        <v>125</v>
      </c>
      <c r="J8" s="143"/>
    </row>
    <row r="9" spans="2:10" ht="16.5" customHeight="1">
      <c r="B9" s="93"/>
      <c r="C9" s="144" t="s">
        <v>126</v>
      </c>
      <c r="D9" s="145"/>
      <c r="E9" s="114"/>
      <c r="F9" s="96" t="s">
        <v>127</v>
      </c>
      <c r="G9" s="97" t="s">
        <v>128</v>
      </c>
      <c r="H9" s="97" t="s">
        <v>129</v>
      </c>
      <c r="I9" s="138" t="s">
        <v>130</v>
      </c>
      <c r="J9" s="139"/>
    </row>
    <row r="10" spans="2:10" ht="16.5" customHeight="1">
      <c r="B10" s="94"/>
      <c r="C10" s="136"/>
      <c r="D10" s="137"/>
      <c r="E10" s="95" t="s">
        <v>131</v>
      </c>
      <c r="F10" s="96" t="s">
        <v>132</v>
      </c>
      <c r="G10" s="97" t="s">
        <v>128</v>
      </c>
      <c r="H10" s="97" t="s">
        <v>129</v>
      </c>
      <c r="I10" s="138" t="s">
        <v>130</v>
      </c>
      <c r="J10" s="139"/>
    </row>
    <row r="11" spans="2:10" ht="16.5" customHeight="1">
      <c r="B11" s="93"/>
      <c r="C11" s="144" t="s">
        <v>133</v>
      </c>
      <c r="D11" s="145"/>
      <c r="E11" s="114"/>
      <c r="F11" s="96" t="s">
        <v>134</v>
      </c>
      <c r="G11" s="97" t="s">
        <v>135</v>
      </c>
      <c r="H11" s="97" t="s">
        <v>136</v>
      </c>
      <c r="I11" s="138" t="s">
        <v>66</v>
      </c>
      <c r="J11" s="139"/>
    </row>
    <row r="12" spans="2:10" ht="16.5" customHeight="1">
      <c r="B12" s="94"/>
      <c r="C12" s="136"/>
      <c r="D12" s="137"/>
      <c r="E12" s="95" t="s">
        <v>131</v>
      </c>
      <c r="F12" s="96" t="s">
        <v>132</v>
      </c>
      <c r="G12" s="97" t="s">
        <v>135</v>
      </c>
      <c r="H12" s="97" t="s">
        <v>136</v>
      </c>
      <c r="I12" s="138" t="s">
        <v>66</v>
      </c>
      <c r="J12" s="139"/>
    </row>
    <row r="13" spans="2:10" ht="16.5" customHeight="1">
      <c r="B13" s="93"/>
      <c r="C13" s="144" t="s">
        <v>137</v>
      </c>
      <c r="D13" s="145"/>
      <c r="E13" s="114"/>
      <c r="F13" s="96" t="s">
        <v>138</v>
      </c>
      <c r="G13" s="97" t="s">
        <v>139</v>
      </c>
      <c r="H13" s="97" t="s">
        <v>140</v>
      </c>
      <c r="I13" s="138" t="s">
        <v>141</v>
      </c>
      <c r="J13" s="139"/>
    </row>
    <row r="14" spans="2:10" ht="16.5" customHeight="1">
      <c r="B14" s="94"/>
      <c r="C14" s="136"/>
      <c r="D14" s="137"/>
      <c r="E14" s="95" t="s">
        <v>142</v>
      </c>
      <c r="F14" s="96" t="s">
        <v>143</v>
      </c>
      <c r="G14" s="97" t="s">
        <v>112</v>
      </c>
      <c r="H14" s="97" t="s">
        <v>117</v>
      </c>
      <c r="I14" s="138" t="s">
        <v>144</v>
      </c>
      <c r="J14" s="139"/>
    </row>
    <row r="15" spans="2:10" ht="16.5" customHeight="1">
      <c r="B15" s="94"/>
      <c r="C15" s="136"/>
      <c r="D15" s="137"/>
      <c r="E15" s="95" t="s">
        <v>145</v>
      </c>
      <c r="F15" s="96" t="s">
        <v>146</v>
      </c>
      <c r="G15" s="97" t="s">
        <v>147</v>
      </c>
      <c r="H15" s="97" t="s">
        <v>148</v>
      </c>
      <c r="I15" s="138" t="s">
        <v>149</v>
      </c>
      <c r="J15" s="139"/>
    </row>
    <row r="16" spans="2:10" ht="22.5" customHeight="1">
      <c r="B16" s="94"/>
      <c r="C16" s="136"/>
      <c r="D16" s="137"/>
      <c r="E16" s="95" t="s">
        <v>150</v>
      </c>
      <c r="F16" s="96" t="s">
        <v>151</v>
      </c>
      <c r="G16" s="97" t="s">
        <v>152</v>
      </c>
      <c r="H16" s="97" t="s">
        <v>153</v>
      </c>
      <c r="I16" s="138" t="s">
        <v>154</v>
      </c>
      <c r="J16" s="139"/>
    </row>
    <row r="17" spans="2:10" ht="16.5" customHeight="1">
      <c r="B17" s="94"/>
      <c r="C17" s="136"/>
      <c r="D17" s="137"/>
      <c r="E17" s="95" t="s">
        <v>155</v>
      </c>
      <c r="F17" s="96" t="s">
        <v>156</v>
      </c>
      <c r="G17" s="97" t="s">
        <v>157</v>
      </c>
      <c r="H17" s="97" t="s">
        <v>158</v>
      </c>
      <c r="I17" s="138" t="s">
        <v>159</v>
      </c>
      <c r="J17" s="139"/>
    </row>
    <row r="18" spans="2:10" ht="16.5" customHeight="1">
      <c r="B18" s="94"/>
      <c r="C18" s="136"/>
      <c r="D18" s="137"/>
      <c r="E18" s="95" t="s">
        <v>160</v>
      </c>
      <c r="F18" s="96" t="s">
        <v>156</v>
      </c>
      <c r="G18" s="97" t="s">
        <v>161</v>
      </c>
      <c r="H18" s="97" t="s">
        <v>162</v>
      </c>
      <c r="I18" s="138" t="s">
        <v>163</v>
      </c>
      <c r="J18" s="139"/>
    </row>
    <row r="19" spans="2:10" ht="19.5" customHeight="1">
      <c r="B19" s="111" t="s">
        <v>164</v>
      </c>
      <c r="C19" s="140"/>
      <c r="D19" s="141"/>
      <c r="E19" s="111"/>
      <c r="F19" s="112" t="s">
        <v>165</v>
      </c>
      <c r="G19" s="113" t="s">
        <v>166</v>
      </c>
      <c r="H19" s="113" t="s">
        <v>148</v>
      </c>
      <c r="I19" s="142" t="s">
        <v>167</v>
      </c>
      <c r="J19" s="143"/>
    </row>
    <row r="20" spans="2:10" ht="16.5" customHeight="1">
      <c r="B20" s="93"/>
      <c r="C20" s="144" t="s">
        <v>168</v>
      </c>
      <c r="D20" s="145"/>
      <c r="E20" s="114"/>
      <c r="F20" s="96" t="s">
        <v>169</v>
      </c>
      <c r="G20" s="97" t="s">
        <v>166</v>
      </c>
      <c r="H20" s="97" t="s">
        <v>148</v>
      </c>
      <c r="I20" s="138" t="s">
        <v>167</v>
      </c>
      <c r="J20" s="139"/>
    </row>
    <row r="21" spans="2:10" ht="16.5" customHeight="1">
      <c r="B21" s="94"/>
      <c r="C21" s="136"/>
      <c r="D21" s="137"/>
      <c r="E21" s="95" t="s">
        <v>232</v>
      </c>
      <c r="F21" s="96" t="s">
        <v>233</v>
      </c>
      <c r="G21" s="97" t="s">
        <v>591</v>
      </c>
      <c r="H21" s="97" t="s">
        <v>389</v>
      </c>
      <c r="I21" s="138" t="s">
        <v>592</v>
      </c>
      <c r="J21" s="139"/>
    </row>
    <row r="22" spans="2:10" ht="16.5" customHeight="1">
      <c r="B22" s="94"/>
      <c r="C22" s="136"/>
      <c r="D22" s="137"/>
      <c r="E22" s="95" t="s">
        <v>142</v>
      </c>
      <c r="F22" s="96" t="s">
        <v>143</v>
      </c>
      <c r="G22" s="97" t="s">
        <v>593</v>
      </c>
      <c r="H22" s="97" t="s">
        <v>594</v>
      </c>
      <c r="I22" s="138" t="s">
        <v>595</v>
      </c>
      <c r="J22" s="139"/>
    </row>
    <row r="23" spans="2:10" ht="16.5" customHeight="1">
      <c r="B23" s="94"/>
      <c r="C23" s="136"/>
      <c r="D23" s="137"/>
      <c r="E23" s="95" t="s">
        <v>145</v>
      </c>
      <c r="F23" s="96" t="s">
        <v>146</v>
      </c>
      <c r="G23" s="97" t="s">
        <v>170</v>
      </c>
      <c r="H23" s="97" t="s">
        <v>120</v>
      </c>
      <c r="I23" s="138" t="s">
        <v>171</v>
      </c>
      <c r="J23" s="139"/>
    </row>
    <row r="24" spans="2:10" ht="22.5" customHeight="1">
      <c r="B24" s="94"/>
      <c r="C24" s="136"/>
      <c r="D24" s="137"/>
      <c r="E24" s="95" t="s">
        <v>172</v>
      </c>
      <c r="F24" s="96" t="s">
        <v>173</v>
      </c>
      <c r="G24" s="97" t="s">
        <v>174</v>
      </c>
      <c r="H24" s="97" t="s">
        <v>120</v>
      </c>
      <c r="I24" s="138" t="s">
        <v>175</v>
      </c>
      <c r="J24" s="139"/>
    </row>
    <row r="25" spans="2:10" ht="16.5" customHeight="1">
      <c r="B25" s="94"/>
      <c r="C25" s="136"/>
      <c r="D25" s="137"/>
      <c r="E25" s="95" t="s">
        <v>176</v>
      </c>
      <c r="F25" s="96" t="s">
        <v>177</v>
      </c>
      <c r="G25" s="97" t="s">
        <v>178</v>
      </c>
      <c r="H25" s="97" t="s">
        <v>179</v>
      </c>
      <c r="I25" s="138" t="s">
        <v>180</v>
      </c>
      <c r="J25" s="139"/>
    </row>
    <row r="26" spans="2:10" ht="16.5" customHeight="1">
      <c r="B26" s="94"/>
      <c r="C26" s="136"/>
      <c r="D26" s="137"/>
      <c r="E26" s="95" t="s">
        <v>181</v>
      </c>
      <c r="F26" s="96" t="s">
        <v>182</v>
      </c>
      <c r="G26" s="97" t="s">
        <v>183</v>
      </c>
      <c r="H26" s="97" t="s">
        <v>184</v>
      </c>
      <c r="I26" s="138" t="s">
        <v>185</v>
      </c>
      <c r="J26" s="139"/>
    </row>
    <row r="27" spans="2:10" ht="16.5" customHeight="1">
      <c r="B27" s="94"/>
      <c r="C27" s="136"/>
      <c r="D27" s="137"/>
      <c r="E27" s="95" t="s">
        <v>101</v>
      </c>
      <c r="F27" s="96" t="s">
        <v>102</v>
      </c>
      <c r="G27" s="97" t="s">
        <v>186</v>
      </c>
      <c r="H27" s="97" t="s">
        <v>187</v>
      </c>
      <c r="I27" s="138" t="s">
        <v>188</v>
      </c>
      <c r="J27" s="139"/>
    </row>
    <row r="28" spans="2:10" ht="19.5" customHeight="1">
      <c r="B28" s="111" t="s">
        <v>371</v>
      </c>
      <c r="C28" s="140"/>
      <c r="D28" s="141"/>
      <c r="E28" s="111"/>
      <c r="F28" s="112" t="s">
        <v>372</v>
      </c>
      <c r="G28" s="113" t="s">
        <v>596</v>
      </c>
      <c r="H28" s="113" t="s">
        <v>66</v>
      </c>
      <c r="I28" s="142" t="s">
        <v>596</v>
      </c>
      <c r="J28" s="143"/>
    </row>
    <row r="29" spans="2:10" ht="16.5" customHeight="1">
      <c r="B29" s="93"/>
      <c r="C29" s="144" t="s">
        <v>381</v>
      </c>
      <c r="D29" s="145"/>
      <c r="E29" s="114"/>
      <c r="F29" s="96" t="s">
        <v>382</v>
      </c>
      <c r="G29" s="97" t="s">
        <v>597</v>
      </c>
      <c r="H29" s="97" t="s">
        <v>66</v>
      </c>
      <c r="I29" s="138" t="s">
        <v>597</v>
      </c>
      <c r="J29" s="139"/>
    </row>
    <row r="30" spans="2:10" ht="16.5" customHeight="1">
      <c r="B30" s="94"/>
      <c r="C30" s="136"/>
      <c r="D30" s="137"/>
      <c r="E30" s="95" t="s">
        <v>3</v>
      </c>
      <c r="F30" s="96" t="s">
        <v>48</v>
      </c>
      <c r="G30" s="97" t="s">
        <v>598</v>
      </c>
      <c r="H30" s="97" t="s">
        <v>599</v>
      </c>
      <c r="I30" s="138" t="s">
        <v>600</v>
      </c>
      <c r="J30" s="139"/>
    </row>
    <row r="31" spans="2:10" ht="16.5" customHeight="1">
      <c r="B31" s="94"/>
      <c r="C31" s="136"/>
      <c r="D31" s="137"/>
      <c r="E31" s="95" t="s">
        <v>118</v>
      </c>
      <c r="F31" s="96" t="s">
        <v>41</v>
      </c>
      <c r="G31" s="97" t="s">
        <v>152</v>
      </c>
      <c r="H31" s="97" t="s">
        <v>601</v>
      </c>
      <c r="I31" s="138" t="s">
        <v>602</v>
      </c>
      <c r="J31" s="139"/>
    </row>
    <row r="32" spans="2:10" ht="19.5" customHeight="1">
      <c r="B32" s="111" t="s">
        <v>189</v>
      </c>
      <c r="C32" s="140"/>
      <c r="D32" s="141"/>
      <c r="E32" s="111"/>
      <c r="F32" s="112" t="s">
        <v>190</v>
      </c>
      <c r="G32" s="113" t="s">
        <v>191</v>
      </c>
      <c r="H32" s="113" t="s">
        <v>192</v>
      </c>
      <c r="I32" s="142" t="s">
        <v>193</v>
      </c>
      <c r="J32" s="143"/>
    </row>
    <row r="33" spans="2:10" ht="23.25" customHeight="1">
      <c r="B33" s="93"/>
      <c r="C33" s="144" t="s">
        <v>194</v>
      </c>
      <c r="D33" s="145"/>
      <c r="E33" s="114"/>
      <c r="F33" s="96" t="s">
        <v>195</v>
      </c>
      <c r="G33" s="97" t="s">
        <v>196</v>
      </c>
      <c r="H33" s="97" t="s">
        <v>197</v>
      </c>
      <c r="I33" s="138" t="s">
        <v>198</v>
      </c>
      <c r="J33" s="139"/>
    </row>
    <row r="34" spans="2:10" ht="23.25" customHeight="1">
      <c r="B34" s="94"/>
      <c r="C34" s="136"/>
      <c r="D34" s="137"/>
      <c r="E34" s="95" t="s">
        <v>199</v>
      </c>
      <c r="F34" s="96" t="s">
        <v>200</v>
      </c>
      <c r="G34" s="97" t="s">
        <v>196</v>
      </c>
      <c r="H34" s="97" t="s">
        <v>197</v>
      </c>
      <c r="I34" s="138" t="s">
        <v>198</v>
      </c>
      <c r="J34" s="139"/>
    </row>
    <row r="35" spans="2:10" ht="23.25" customHeight="1">
      <c r="B35" s="93"/>
      <c r="C35" s="144" t="s">
        <v>201</v>
      </c>
      <c r="D35" s="145"/>
      <c r="E35" s="114"/>
      <c r="F35" s="96" t="s">
        <v>202</v>
      </c>
      <c r="G35" s="97" t="s">
        <v>203</v>
      </c>
      <c r="H35" s="97" t="s">
        <v>204</v>
      </c>
      <c r="I35" s="138" t="s">
        <v>205</v>
      </c>
      <c r="J35" s="139"/>
    </row>
    <row r="36" spans="2:10" ht="16.5" customHeight="1">
      <c r="B36" s="94"/>
      <c r="C36" s="136"/>
      <c r="D36" s="137"/>
      <c r="E36" s="95" t="s">
        <v>206</v>
      </c>
      <c r="F36" s="96" t="s">
        <v>207</v>
      </c>
      <c r="G36" s="97" t="s">
        <v>203</v>
      </c>
      <c r="H36" s="97" t="s">
        <v>204</v>
      </c>
      <c r="I36" s="138" t="s">
        <v>205</v>
      </c>
      <c r="J36" s="139"/>
    </row>
    <row r="37" spans="2:10" ht="19.5" customHeight="1">
      <c r="B37" s="111" t="s">
        <v>46</v>
      </c>
      <c r="C37" s="140"/>
      <c r="D37" s="141"/>
      <c r="E37" s="111"/>
      <c r="F37" s="112" t="s">
        <v>47</v>
      </c>
      <c r="G37" s="113" t="s">
        <v>208</v>
      </c>
      <c r="H37" s="113" t="s">
        <v>603</v>
      </c>
      <c r="I37" s="142" t="s">
        <v>604</v>
      </c>
      <c r="J37" s="143"/>
    </row>
    <row r="38" spans="2:10" ht="17.25" customHeight="1">
      <c r="B38" s="93"/>
      <c r="C38" s="144" t="s">
        <v>98</v>
      </c>
      <c r="D38" s="145"/>
      <c r="E38" s="114"/>
      <c r="F38" s="96" t="s">
        <v>99</v>
      </c>
      <c r="G38" s="97" t="s">
        <v>209</v>
      </c>
      <c r="H38" s="97" t="s">
        <v>605</v>
      </c>
      <c r="I38" s="138" t="s">
        <v>606</v>
      </c>
      <c r="J38" s="139"/>
    </row>
    <row r="39" spans="2:10" ht="16.5" customHeight="1">
      <c r="B39" s="94"/>
      <c r="C39" s="136"/>
      <c r="D39" s="137"/>
      <c r="E39" s="95" t="s">
        <v>210</v>
      </c>
      <c r="F39" s="96" t="s">
        <v>211</v>
      </c>
      <c r="G39" s="97" t="s">
        <v>212</v>
      </c>
      <c r="H39" s="97" t="s">
        <v>213</v>
      </c>
      <c r="I39" s="138" t="s">
        <v>214</v>
      </c>
      <c r="J39" s="139"/>
    </row>
    <row r="40" spans="2:10" ht="16.5" customHeight="1">
      <c r="B40" s="94"/>
      <c r="C40" s="136"/>
      <c r="D40" s="137"/>
      <c r="E40" s="95" t="s">
        <v>145</v>
      </c>
      <c r="F40" s="96" t="s">
        <v>146</v>
      </c>
      <c r="G40" s="97" t="s">
        <v>215</v>
      </c>
      <c r="H40" s="97" t="s">
        <v>216</v>
      </c>
      <c r="I40" s="138" t="s">
        <v>217</v>
      </c>
      <c r="J40" s="139"/>
    </row>
    <row r="41" spans="2:10" ht="16.5" customHeight="1">
      <c r="B41" s="94"/>
      <c r="C41" s="136"/>
      <c r="D41" s="137"/>
      <c r="E41" s="95" t="s">
        <v>218</v>
      </c>
      <c r="F41" s="96" t="s">
        <v>219</v>
      </c>
      <c r="G41" s="97" t="s">
        <v>220</v>
      </c>
      <c r="H41" s="97" t="s">
        <v>221</v>
      </c>
      <c r="I41" s="138" t="s">
        <v>222</v>
      </c>
      <c r="J41" s="139"/>
    </row>
    <row r="42" spans="2:10" ht="16.5" customHeight="1">
      <c r="B42" s="94"/>
      <c r="C42" s="136"/>
      <c r="D42" s="137"/>
      <c r="E42" s="95" t="s">
        <v>155</v>
      </c>
      <c r="F42" s="96" t="s">
        <v>156</v>
      </c>
      <c r="G42" s="97" t="s">
        <v>223</v>
      </c>
      <c r="H42" s="97" t="s">
        <v>607</v>
      </c>
      <c r="I42" s="138" t="s">
        <v>608</v>
      </c>
      <c r="J42" s="139"/>
    </row>
    <row r="43" spans="2:10" ht="16.5" customHeight="1">
      <c r="B43" s="94"/>
      <c r="C43" s="136"/>
      <c r="D43" s="137"/>
      <c r="E43" s="95" t="s">
        <v>101</v>
      </c>
      <c r="F43" s="96" t="s">
        <v>102</v>
      </c>
      <c r="G43" s="97" t="s">
        <v>103</v>
      </c>
      <c r="H43" s="97" t="s">
        <v>224</v>
      </c>
      <c r="I43" s="138" t="s">
        <v>225</v>
      </c>
      <c r="J43" s="139"/>
    </row>
    <row r="44" spans="2:10" ht="16.5" customHeight="1">
      <c r="B44" s="93"/>
      <c r="C44" s="144" t="s">
        <v>226</v>
      </c>
      <c r="D44" s="145"/>
      <c r="E44" s="114"/>
      <c r="F44" s="96" t="s">
        <v>227</v>
      </c>
      <c r="G44" s="97" t="s">
        <v>228</v>
      </c>
      <c r="H44" s="97" t="s">
        <v>609</v>
      </c>
      <c r="I44" s="138" t="s">
        <v>610</v>
      </c>
      <c r="J44" s="139"/>
    </row>
    <row r="45" spans="2:10" ht="16.5" customHeight="1">
      <c r="B45" s="94"/>
      <c r="C45" s="136"/>
      <c r="D45" s="137"/>
      <c r="E45" s="95" t="s">
        <v>229</v>
      </c>
      <c r="F45" s="96" t="s">
        <v>230</v>
      </c>
      <c r="G45" s="97" t="s">
        <v>231</v>
      </c>
      <c r="H45" s="97" t="s">
        <v>611</v>
      </c>
      <c r="I45" s="138" t="s">
        <v>612</v>
      </c>
      <c r="J45" s="139"/>
    </row>
    <row r="46" spans="2:10" ht="16.5" customHeight="1">
      <c r="B46" s="94"/>
      <c r="C46" s="136"/>
      <c r="D46" s="137"/>
      <c r="E46" s="95" t="s">
        <v>232</v>
      </c>
      <c r="F46" s="96" t="s">
        <v>233</v>
      </c>
      <c r="G46" s="97" t="s">
        <v>234</v>
      </c>
      <c r="H46" s="97" t="s">
        <v>613</v>
      </c>
      <c r="I46" s="138" t="s">
        <v>614</v>
      </c>
      <c r="J46" s="139"/>
    </row>
    <row r="47" spans="2:10" ht="16.5" customHeight="1">
      <c r="B47" s="94"/>
      <c r="C47" s="136"/>
      <c r="D47" s="137"/>
      <c r="E47" s="95" t="s">
        <v>235</v>
      </c>
      <c r="F47" s="96" t="s">
        <v>236</v>
      </c>
      <c r="G47" s="97" t="s">
        <v>237</v>
      </c>
      <c r="H47" s="97" t="s">
        <v>615</v>
      </c>
      <c r="I47" s="138" t="s">
        <v>616</v>
      </c>
      <c r="J47" s="139"/>
    </row>
    <row r="48" spans="2:10" ht="16.5" customHeight="1">
      <c r="B48" s="94"/>
      <c r="C48" s="136"/>
      <c r="D48" s="137"/>
      <c r="E48" s="95" t="s">
        <v>3</v>
      </c>
      <c r="F48" s="96" t="s">
        <v>48</v>
      </c>
      <c r="G48" s="97" t="s">
        <v>238</v>
      </c>
      <c r="H48" s="97" t="s">
        <v>239</v>
      </c>
      <c r="I48" s="138" t="s">
        <v>240</v>
      </c>
      <c r="J48" s="139"/>
    </row>
    <row r="49" spans="2:10" ht="16.5" customHeight="1">
      <c r="B49" s="94"/>
      <c r="C49" s="136"/>
      <c r="D49" s="137"/>
      <c r="E49" s="95" t="s">
        <v>241</v>
      </c>
      <c r="F49" s="96" t="s">
        <v>242</v>
      </c>
      <c r="G49" s="97" t="s">
        <v>243</v>
      </c>
      <c r="H49" s="97" t="s">
        <v>244</v>
      </c>
      <c r="I49" s="138" t="s">
        <v>245</v>
      </c>
      <c r="J49" s="139"/>
    </row>
    <row r="50" spans="2:10" ht="16.5" customHeight="1">
      <c r="B50" s="94"/>
      <c r="C50" s="136"/>
      <c r="D50" s="137"/>
      <c r="E50" s="95" t="s">
        <v>246</v>
      </c>
      <c r="F50" s="96" t="s">
        <v>247</v>
      </c>
      <c r="G50" s="97" t="s">
        <v>248</v>
      </c>
      <c r="H50" s="97" t="s">
        <v>66</v>
      </c>
      <c r="I50" s="138" t="s">
        <v>248</v>
      </c>
      <c r="J50" s="139"/>
    </row>
    <row r="51" spans="2:10" ht="16.5" customHeight="1">
      <c r="B51" s="93"/>
      <c r="C51" s="144" t="s">
        <v>249</v>
      </c>
      <c r="D51" s="145"/>
      <c r="E51" s="114"/>
      <c r="F51" s="96" t="s">
        <v>250</v>
      </c>
      <c r="G51" s="97" t="s">
        <v>251</v>
      </c>
      <c r="H51" s="97" t="s">
        <v>617</v>
      </c>
      <c r="I51" s="138" t="s">
        <v>618</v>
      </c>
      <c r="J51" s="139"/>
    </row>
    <row r="52" spans="2:10" ht="16.5" customHeight="1">
      <c r="B52" s="94"/>
      <c r="C52" s="136"/>
      <c r="D52" s="137"/>
      <c r="E52" s="95" t="s">
        <v>229</v>
      </c>
      <c r="F52" s="96" t="s">
        <v>230</v>
      </c>
      <c r="G52" s="97" t="s">
        <v>252</v>
      </c>
      <c r="H52" s="97" t="s">
        <v>619</v>
      </c>
      <c r="I52" s="138" t="s">
        <v>620</v>
      </c>
      <c r="J52" s="139"/>
    </row>
    <row r="53" spans="2:10" ht="16.5" customHeight="1">
      <c r="B53" s="94"/>
      <c r="C53" s="136"/>
      <c r="D53" s="137"/>
      <c r="E53" s="95" t="s">
        <v>232</v>
      </c>
      <c r="F53" s="96" t="s">
        <v>233</v>
      </c>
      <c r="G53" s="97" t="s">
        <v>253</v>
      </c>
      <c r="H53" s="97" t="s">
        <v>621</v>
      </c>
      <c r="I53" s="138" t="s">
        <v>622</v>
      </c>
      <c r="J53" s="139"/>
    </row>
    <row r="54" spans="2:10" ht="16.5" customHeight="1">
      <c r="B54" s="94"/>
      <c r="C54" s="136"/>
      <c r="D54" s="137"/>
      <c r="E54" s="95" t="s">
        <v>235</v>
      </c>
      <c r="F54" s="96" t="s">
        <v>236</v>
      </c>
      <c r="G54" s="97" t="s">
        <v>254</v>
      </c>
      <c r="H54" s="97" t="s">
        <v>623</v>
      </c>
      <c r="I54" s="138" t="s">
        <v>624</v>
      </c>
      <c r="J54" s="139"/>
    </row>
    <row r="55" spans="2:10" ht="16.5" customHeight="1">
      <c r="B55" s="94"/>
      <c r="C55" s="136"/>
      <c r="D55" s="137"/>
      <c r="E55" s="95" t="s">
        <v>3</v>
      </c>
      <c r="F55" s="96" t="s">
        <v>48</v>
      </c>
      <c r="G55" s="97" t="s">
        <v>255</v>
      </c>
      <c r="H55" s="97" t="s">
        <v>256</v>
      </c>
      <c r="I55" s="138" t="s">
        <v>257</v>
      </c>
      <c r="J55" s="139"/>
    </row>
    <row r="56" spans="2:10" ht="16.5" customHeight="1">
      <c r="B56" s="94"/>
      <c r="C56" s="136"/>
      <c r="D56" s="137"/>
      <c r="E56" s="95" t="s">
        <v>246</v>
      </c>
      <c r="F56" s="96" t="s">
        <v>247</v>
      </c>
      <c r="G56" s="97" t="s">
        <v>258</v>
      </c>
      <c r="H56" s="97" t="s">
        <v>66</v>
      </c>
      <c r="I56" s="138" t="s">
        <v>258</v>
      </c>
      <c r="J56" s="139"/>
    </row>
    <row r="57" spans="2:10" ht="16.5" customHeight="1">
      <c r="B57" s="94"/>
      <c r="C57" s="136"/>
      <c r="D57" s="137"/>
      <c r="E57" s="95" t="s">
        <v>155</v>
      </c>
      <c r="F57" s="96" t="s">
        <v>156</v>
      </c>
      <c r="G57" s="97" t="s">
        <v>170</v>
      </c>
      <c r="H57" s="97" t="s">
        <v>259</v>
      </c>
      <c r="I57" s="138" t="s">
        <v>260</v>
      </c>
      <c r="J57" s="139"/>
    </row>
    <row r="58" spans="2:10" ht="16.5" customHeight="1">
      <c r="B58" s="93"/>
      <c r="C58" s="144" t="s">
        <v>50</v>
      </c>
      <c r="D58" s="145"/>
      <c r="E58" s="114"/>
      <c r="F58" s="96" t="s">
        <v>51</v>
      </c>
      <c r="G58" s="97" t="s">
        <v>261</v>
      </c>
      <c r="H58" s="97" t="s">
        <v>262</v>
      </c>
      <c r="I58" s="138" t="s">
        <v>263</v>
      </c>
      <c r="J58" s="139"/>
    </row>
    <row r="59" spans="2:10" ht="16.5" customHeight="1">
      <c r="B59" s="94"/>
      <c r="C59" s="136"/>
      <c r="D59" s="137"/>
      <c r="E59" s="95" t="s">
        <v>229</v>
      </c>
      <c r="F59" s="96" t="s">
        <v>230</v>
      </c>
      <c r="G59" s="97" t="s">
        <v>264</v>
      </c>
      <c r="H59" s="97" t="s">
        <v>265</v>
      </c>
      <c r="I59" s="138" t="s">
        <v>266</v>
      </c>
      <c r="J59" s="139"/>
    </row>
    <row r="60" spans="2:10" ht="16.5" customHeight="1">
      <c r="B60" s="94"/>
      <c r="C60" s="136"/>
      <c r="D60" s="137"/>
      <c r="E60" s="95" t="s">
        <v>232</v>
      </c>
      <c r="F60" s="96" t="s">
        <v>233</v>
      </c>
      <c r="G60" s="97" t="s">
        <v>267</v>
      </c>
      <c r="H60" s="97" t="s">
        <v>268</v>
      </c>
      <c r="I60" s="138" t="s">
        <v>269</v>
      </c>
      <c r="J60" s="139"/>
    </row>
    <row r="61" spans="2:10" ht="16.5" customHeight="1">
      <c r="B61" s="94"/>
      <c r="C61" s="136"/>
      <c r="D61" s="137"/>
      <c r="E61" s="95" t="s">
        <v>235</v>
      </c>
      <c r="F61" s="96" t="s">
        <v>236</v>
      </c>
      <c r="G61" s="97" t="s">
        <v>270</v>
      </c>
      <c r="H61" s="97" t="s">
        <v>271</v>
      </c>
      <c r="I61" s="138" t="s">
        <v>272</v>
      </c>
      <c r="J61" s="139"/>
    </row>
    <row r="62" spans="2:10" ht="19.5" customHeight="1">
      <c r="B62" s="111" t="s">
        <v>273</v>
      </c>
      <c r="C62" s="140"/>
      <c r="D62" s="141"/>
      <c r="E62" s="111"/>
      <c r="F62" s="112" t="s">
        <v>274</v>
      </c>
      <c r="G62" s="113" t="s">
        <v>275</v>
      </c>
      <c r="H62" s="113" t="s">
        <v>66</v>
      </c>
      <c r="I62" s="142" t="s">
        <v>275</v>
      </c>
      <c r="J62" s="143"/>
    </row>
    <row r="63" spans="2:10" ht="17.25" customHeight="1">
      <c r="B63" s="93"/>
      <c r="C63" s="144" t="s">
        <v>276</v>
      </c>
      <c r="D63" s="145"/>
      <c r="E63" s="114"/>
      <c r="F63" s="96" t="s">
        <v>277</v>
      </c>
      <c r="G63" s="97" t="s">
        <v>278</v>
      </c>
      <c r="H63" s="97" t="s">
        <v>66</v>
      </c>
      <c r="I63" s="138" t="s">
        <v>278</v>
      </c>
      <c r="J63" s="139"/>
    </row>
    <row r="64" spans="2:10" ht="34.5" customHeight="1">
      <c r="B64" s="94"/>
      <c r="C64" s="136"/>
      <c r="D64" s="137"/>
      <c r="E64" s="95" t="s">
        <v>279</v>
      </c>
      <c r="F64" s="96" t="s">
        <v>280</v>
      </c>
      <c r="G64" s="97" t="s">
        <v>114</v>
      </c>
      <c r="H64" s="97" t="s">
        <v>120</v>
      </c>
      <c r="I64" s="138" t="s">
        <v>66</v>
      </c>
      <c r="J64" s="139"/>
    </row>
    <row r="65" spans="2:10" ht="17.25" customHeight="1">
      <c r="B65" s="94"/>
      <c r="C65" s="136"/>
      <c r="D65" s="137"/>
      <c r="E65" s="95" t="s">
        <v>3</v>
      </c>
      <c r="F65" s="96" t="s">
        <v>48</v>
      </c>
      <c r="G65" s="97" t="s">
        <v>281</v>
      </c>
      <c r="H65" s="97" t="s">
        <v>114</v>
      </c>
      <c r="I65" s="138" t="s">
        <v>282</v>
      </c>
      <c r="J65" s="139"/>
    </row>
    <row r="66" spans="2:10" ht="19.5" customHeight="1">
      <c r="B66" s="111" t="s">
        <v>625</v>
      </c>
      <c r="C66" s="140"/>
      <c r="D66" s="141"/>
      <c r="E66" s="111"/>
      <c r="F66" s="112" t="s">
        <v>626</v>
      </c>
      <c r="G66" s="113" t="s">
        <v>627</v>
      </c>
      <c r="H66" s="113" t="s">
        <v>66</v>
      </c>
      <c r="I66" s="142" t="s">
        <v>627</v>
      </c>
      <c r="J66" s="143"/>
    </row>
    <row r="67" spans="2:10" ht="16.5" customHeight="1">
      <c r="B67" s="93"/>
      <c r="C67" s="144" t="s">
        <v>628</v>
      </c>
      <c r="D67" s="145"/>
      <c r="E67" s="114"/>
      <c r="F67" s="96" t="s">
        <v>629</v>
      </c>
      <c r="G67" s="97" t="s">
        <v>630</v>
      </c>
      <c r="H67" s="97" t="s">
        <v>66</v>
      </c>
      <c r="I67" s="138" t="s">
        <v>630</v>
      </c>
      <c r="J67" s="139"/>
    </row>
    <row r="68" spans="2:10" ht="16.5" customHeight="1">
      <c r="B68" s="94"/>
      <c r="C68" s="136"/>
      <c r="D68" s="137"/>
      <c r="E68" s="95" t="s">
        <v>631</v>
      </c>
      <c r="F68" s="96" t="s">
        <v>632</v>
      </c>
      <c r="G68" s="97" t="s">
        <v>633</v>
      </c>
      <c r="H68" s="97" t="s">
        <v>634</v>
      </c>
      <c r="I68" s="138" t="s">
        <v>635</v>
      </c>
      <c r="J68" s="139"/>
    </row>
    <row r="69" spans="2:10" ht="16.5" customHeight="1">
      <c r="B69" s="94"/>
      <c r="C69" s="136"/>
      <c r="D69" s="137"/>
      <c r="E69" s="95" t="s">
        <v>246</v>
      </c>
      <c r="F69" s="96" t="s">
        <v>247</v>
      </c>
      <c r="G69" s="97" t="s">
        <v>636</v>
      </c>
      <c r="H69" s="97" t="s">
        <v>637</v>
      </c>
      <c r="I69" s="138" t="s">
        <v>638</v>
      </c>
      <c r="J69" s="139"/>
    </row>
    <row r="70" spans="2:10" ht="17.25" customHeight="1">
      <c r="B70" s="111" t="s">
        <v>283</v>
      </c>
      <c r="C70" s="140"/>
      <c r="D70" s="141"/>
      <c r="E70" s="111"/>
      <c r="F70" s="112" t="s">
        <v>284</v>
      </c>
      <c r="G70" s="113" t="s">
        <v>285</v>
      </c>
      <c r="H70" s="113" t="s">
        <v>66</v>
      </c>
      <c r="I70" s="142" t="s">
        <v>285</v>
      </c>
      <c r="J70" s="143"/>
    </row>
    <row r="71" spans="2:10" ht="16.5" customHeight="1">
      <c r="B71" s="93"/>
      <c r="C71" s="144" t="s">
        <v>286</v>
      </c>
      <c r="D71" s="145"/>
      <c r="E71" s="114"/>
      <c r="F71" s="96" t="s">
        <v>287</v>
      </c>
      <c r="G71" s="97" t="s">
        <v>288</v>
      </c>
      <c r="H71" s="97" t="s">
        <v>66</v>
      </c>
      <c r="I71" s="138" t="s">
        <v>288</v>
      </c>
      <c r="J71" s="139"/>
    </row>
    <row r="72" spans="2:10" ht="16.5" customHeight="1">
      <c r="B72" s="94"/>
      <c r="C72" s="136"/>
      <c r="D72" s="137"/>
      <c r="E72" s="95" t="s">
        <v>229</v>
      </c>
      <c r="F72" s="96" t="s">
        <v>230</v>
      </c>
      <c r="G72" s="97" t="s">
        <v>289</v>
      </c>
      <c r="H72" s="97" t="s">
        <v>66</v>
      </c>
      <c r="I72" s="138" t="s">
        <v>289</v>
      </c>
      <c r="J72" s="139"/>
    </row>
    <row r="73" spans="2:10" ht="16.5" customHeight="1">
      <c r="B73" s="94"/>
      <c r="C73" s="136"/>
      <c r="D73" s="137"/>
      <c r="E73" s="95" t="s">
        <v>246</v>
      </c>
      <c r="F73" s="96" t="s">
        <v>247</v>
      </c>
      <c r="G73" s="97" t="s">
        <v>290</v>
      </c>
      <c r="H73" s="97" t="s">
        <v>66</v>
      </c>
      <c r="I73" s="138" t="s">
        <v>290</v>
      </c>
      <c r="J73" s="139"/>
    </row>
    <row r="74" spans="2:10" ht="19.5" customHeight="1">
      <c r="B74" s="111" t="s">
        <v>291</v>
      </c>
      <c r="C74" s="140"/>
      <c r="D74" s="141"/>
      <c r="E74" s="111"/>
      <c r="F74" s="112" t="s">
        <v>292</v>
      </c>
      <c r="G74" s="113" t="s">
        <v>293</v>
      </c>
      <c r="H74" s="113" t="s">
        <v>639</v>
      </c>
      <c r="I74" s="142" t="s">
        <v>640</v>
      </c>
      <c r="J74" s="143"/>
    </row>
    <row r="75" spans="2:10" ht="16.5" customHeight="1">
      <c r="B75" s="93"/>
      <c r="C75" s="144" t="s">
        <v>294</v>
      </c>
      <c r="D75" s="145"/>
      <c r="E75" s="114"/>
      <c r="F75" s="96" t="s">
        <v>295</v>
      </c>
      <c r="G75" s="97" t="s">
        <v>296</v>
      </c>
      <c r="H75" s="97" t="s">
        <v>641</v>
      </c>
      <c r="I75" s="138" t="s">
        <v>642</v>
      </c>
      <c r="J75" s="139"/>
    </row>
    <row r="76" spans="2:10" ht="16.5" customHeight="1">
      <c r="B76" s="94"/>
      <c r="C76" s="136"/>
      <c r="D76" s="137"/>
      <c r="E76" s="95" t="s">
        <v>3</v>
      </c>
      <c r="F76" s="96" t="s">
        <v>48</v>
      </c>
      <c r="G76" s="97" t="s">
        <v>144</v>
      </c>
      <c r="H76" s="97" t="s">
        <v>643</v>
      </c>
      <c r="I76" s="138" t="s">
        <v>369</v>
      </c>
      <c r="J76" s="139"/>
    </row>
    <row r="77" spans="2:10" ht="16.5" customHeight="1">
      <c r="B77" s="94"/>
      <c r="C77" s="136"/>
      <c r="D77" s="137"/>
      <c r="E77" s="95" t="s">
        <v>145</v>
      </c>
      <c r="F77" s="96" t="s">
        <v>146</v>
      </c>
      <c r="G77" s="97" t="s">
        <v>644</v>
      </c>
      <c r="H77" s="97" t="s">
        <v>645</v>
      </c>
      <c r="I77" s="138" t="s">
        <v>646</v>
      </c>
      <c r="J77" s="139"/>
    </row>
    <row r="78" spans="2:10" ht="16.5" customHeight="1">
      <c r="B78" s="94"/>
      <c r="C78" s="136"/>
      <c r="D78" s="137"/>
      <c r="E78" s="95" t="s">
        <v>118</v>
      </c>
      <c r="F78" s="96" t="s">
        <v>41</v>
      </c>
      <c r="G78" s="97" t="s">
        <v>647</v>
      </c>
      <c r="H78" s="97" t="s">
        <v>598</v>
      </c>
      <c r="I78" s="138" t="s">
        <v>648</v>
      </c>
      <c r="J78" s="139"/>
    </row>
    <row r="79" spans="2:10" ht="16.5" customHeight="1">
      <c r="B79" s="94"/>
      <c r="C79" s="136"/>
      <c r="D79" s="137"/>
      <c r="E79" s="95" t="s">
        <v>155</v>
      </c>
      <c r="F79" s="96" t="s">
        <v>156</v>
      </c>
      <c r="G79" s="97" t="s">
        <v>297</v>
      </c>
      <c r="H79" s="97" t="s">
        <v>649</v>
      </c>
      <c r="I79" s="138" t="s">
        <v>650</v>
      </c>
      <c r="J79" s="139"/>
    </row>
    <row r="80" spans="2:10" ht="16.5" customHeight="1">
      <c r="B80" s="94"/>
      <c r="C80" s="136"/>
      <c r="D80" s="137"/>
      <c r="E80" s="95" t="s">
        <v>298</v>
      </c>
      <c r="F80" s="96" t="s">
        <v>156</v>
      </c>
      <c r="G80" s="97" t="s">
        <v>299</v>
      </c>
      <c r="H80" s="97" t="s">
        <v>300</v>
      </c>
      <c r="I80" s="138" t="s">
        <v>301</v>
      </c>
      <c r="J80" s="139"/>
    </row>
    <row r="81" spans="2:10" ht="16.5" customHeight="1">
      <c r="B81" s="94"/>
      <c r="C81" s="136"/>
      <c r="D81" s="137"/>
      <c r="E81" s="95" t="s">
        <v>160</v>
      </c>
      <c r="F81" s="96" t="s">
        <v>156</v>
      </c>
      <c r="G81" s="97" t="s">
        <v>302</v>
      </c>
      <c r="H81" s="97" t="s">
        <v>303</v>
      </c>
      <c r="I81" s="138" t="s">
        <v>304</v>
      </c>
      <c r="J81" s="139"/>
    </row>
    <row r="82" spans="2:10" ht="16.5" customHeight="1">
      <c r="B82" s="93"/>
      <c r="C82" s="144" t="s">
        <v>305</v>
      </c>
      <c r="D82" s="145"/>
      <c r="E82" s="114"/>
      <c r="F82" s="96" t="s">
        <v>306</v>
      </c>
      <c r="G82" s="97" t="s">
        <v>307</v>
      </c>
      <c r="H82" s="97" t="s">
        <v>117</v>
      </c>
      <c r="I82" s="138" t="s">
        <v>308</v>
      </c>
      <c r="J82" s="139"/>
    </row>
    <row r="83" spans="2:10" ht="16.5" customHeight="1">
      <c r="B83" s="94"/>
      <c r="C83" s="136"/>
      <c r="D83" s="137"/>
      <c r="E83" s="95" t="s">
        <v>118</v>
      </c>
      <c r="F83" s="96" t="s">
        <v>41</v>
      </c>
      <c r="G83" s="97" t="s">
        <v>309</v>
      </c>
      <c r="H83" s="97" t="s">
        <v>117</v>
      </c>
      <c r="I83" s="138" t="s">
        <v>310</v>
      </c>
      <c r="J83" s="139"/>
    </row>
    <row r="84" spans="2:10" ht="16.5" customHeight="1">
      <c r="B84" s="93"/>
      <c r="C84" s="144" t="s">
        <v>311</v>
      </c>
      <c r="D84" s="145"/>
      <c r="E84" s="114"/>
      <c r="F84" s="96" t="s">
        <v>312</v>
      </c>
      <c r="G84" s="97" t="s">
        <v>313</v>
      </c>
      <c r="H84" s="97" t="s">
        <v>314</v>
      </c>
      <c r="I84" s="138" t="s">
        <v>315</v>
      </c>
      <c r="J84" s="139"/>
    </row>
    <row r="85" spans="2:10" ht="16.5" customHeight="1">
      <c r="B85" s="94"/>
      <c r="C85" s="136"/>
      <c r="D85" s="137"/>
      <c r="E85" s="95" t="s">
        <v>155</v>
      </c>
      <c r="F85" s="96" t="s">
        <v>156</v>
      </c>
      <c r="G85" s="97" t="s">
        <v>265</v>
      </c>
      <c r="H85" s="97" t="s">
        <v>314</v>
      </c>
      <c r="I85" s="138" t="s">
        <v>316</v>
      </c>
      <c r="J85" s="139"/>
    </row>
    <row r="86" spans="2:10" ht="16.5" customHeight="1">
      <c r="B86" s="93"/>
      <c r="C86" s="144" t="s">
        <v>317</v>
      </c>
      <c r="D86" s="145"/>
      <c r="E86" s="114"/>
      <c r="F86" s="96" t="s">
        <v>49</v>
      </c>
      <c r="G86" s="97" t="s">
        <v>318</v>
      </c>
      <c r="H86" s="97" t="s">
        <v>113</v>
      </c>
      <c r="I86" s="138" t="s">
        <v>319</v>
      </c>
      <c r="J86" s="139"/>
    </row>
    <row r="87" spans="2:10" ht="16.5" customHeight="1">
      <c r="B87" s="94"/>
      <c r="C87" s="136"/>
      <c r="D87" s="137"/>
      <c r="E87" s="95" t="s">
        <v>229</v>
      </c>
      <c r="F87" s="96" t="s">
        <v>230</v>
      </c>
      <c r="G87" s="97" t="s">
        <v>320</v>
      </c>
      <c r="H87" s="97" t="s">
        <v>120</v>
      </c>
      <c r="I87" s="138" t="s">
        <v>321</v>
      </c>
      <c r="J87" s="139"/>
    </row>
    <row r="88" spans="2:10" ht="16.5" customHeight="1">
      <c r="B88" s="94"/>
      <c r="C88" s="136"/>
      <c r="D88" s="137"/>
      <c r="E88" s="95" t="s">
        <v>232</v>
      </c>
      <c r="F88" s="96" t="s">
        <v>233</v>
      </c>
      <c r="G88" s="97" t="s">
        <v>322</v>
      </c>
      <c r="H88" s="97" t="s">
        <v>117</v>
      </c>
      <c r="I88" s="138" t="s">
        <v>323</v>
      </c>
      <c r="J88" s="139"/>
    </row>
    <row r="89" spans="2:10" ht="19.5" customHeight="1">
      <c r="B89" s="111" t="s">
        <v>324</v>
      </c>
      <c r="C89" s="140"/>
      <c r="D89" s="141"/>
      <c r="E89" s="111"/>
      <c r="F89" s="112" t="s">
        <v>325</v>
      </c>
      <c r="G89" s="113" t="s">
        <v>326</v>
      </c>
      <c r="H89" s="113" t="s">
        <v>114</v>
      </c>
      <c r="I89" s="142" t="s">
        <v>327</v>
      </c>
      <c r="J89" s="143"/>
    </row>
    <row r="90" spans="2:10" ht="16.5" customHeight="1">
      <c r="B90" s="93"/>
      <c r="C90" s="144" t="s">
        <v>328</v>
      </c>
      <c r="D90" s="145"/>
      <c r="E90" s="114"/>
      <c r="F90" s="96" t="s">
        <v>329</v>
      </c>
      <c r="G90" s="97" t="s">
        <v>330</v>
      </c>
      <c r="H90" s="97" t="s">
        <v>114</v>
      </c>
      <c r="I90" s="138" t="s">
        <v>331</v>
      </c>
      <c r="J90" s="139"/>
    </row>
    <row r="91" spans="2:10" ht="16.5" customHeight="1">
      <c r="B91" s="94"/>
      <c r="C91" s="136"/>
      <c r="D91" s="137"/>
      <c r="E91" s="95" t="s">
        <v>332</v>
      </c>
      <c r="F91" s="96" t="s">
        <v>333</v>
      </c>
      <c r="G91" s="97" t="s">
        <v>330</v>
      </c>
      <c r="H91" s="97" t="s">
        <v>114</v>
      </c>
      <c r="I91" s="138" t="s">
        <v>331</v>
      </c>
      <c r="J91" s="139"/>
    </row>
    <row r="92" spans="2:10" ht="19.5" customHeight="1">
      <c r="B92" s="111" t="s">
        <v>334</v>
      </c>
      <c r="C92" s="140"/>
      <c r="D92" s="141"/>
      <c r="E92" s="111"/>
      <c r="F92" s="112" t="s">
        <v>335</v>
      </c>
      <c r="G92" s="113" t="s">
        <v>336</v>
      </c>
      <c r="H92" s="113" t="s">
        <v>337</v>
      </c>
      <c r="I92" s="142" t="s">
        <v>338</v>
      </c>
      <c r="J92" s="143"/>
    </row>
    <row r="93" spans="2:10" ht="16.5" customHeight="1">
      <c r="B93" s="93"/>
      <c r="C93" s="144" t="s">
        <v>339</v>
      </c>
      <c r="D93" s="145"/>
      <c r="E93" s="114"/>
      <c r="F93" s="96" t="s">
        <v>340</v>
      </c>
      <c r="G93" s="97" t="s">
        <v>341</v>
      </c>
      <c r="H93" s="97" t="s">
        <v>337</v>
      </c>
      <c r="I93" s="138" t="s">
        <v>342</v>
      </c>
      <c r="J93" s="139"/>
    </row>
    <row r="94" spans="2:10" ht="16.5" customHeight="1">
      <c r="B94" s="94"/>
      <c r="C94" s="136"/>
      <c r="D94" s="137"/>
      <c r="E94" s="95" t="s">
        <v>3</v>
      </c>
      <c r="F94" s="96" t="s">
        <v>48</v>
      </c>
      <c r="G94" s="97" t="s">
        <v>343</v>
      </c>
      <c r="H94" s="97" t="s">
        <v>239</v>
      </c>
      <c r="I94" s="138" t="s">
        <v>344</v>
      </c>
      <c r="J94" s="139"/>
    </row>
    <row r="95" spans="2:10" ht="16.5" customHeight="1">
      <c r="B95" s="94"/>
      <c r="C95" s="136"/>
      <c r="D95" s="137"/>
      <c r="E95" s="95" t="s">
        <v>145</v>
      </c>
      <c r="F95" s="96" t="s">
        <v>146</v>
      </c>
      <c r="G95" s="97" t="s">
        <v>345</v>
      </c>
      <c r="H95" s="97" t="s">
        <v>120</v>
      </c>
      <c r="I95" s="138" t="s">
        <v>346</v>
      </c>
      <c r="J95" s="139"/>
    </row>
    <row r="96" spans="2:5" ht="8.25" customHeight="1">
      <c r="B96" s="155"/>
      <c r="C96" s="155"/>
      <c r="D96" s="155"/>
      <c r="E96" s="155"/>
    </row>
    <row r="97" spans="2:10" ht="19.5" customHeight="1">
      <c r="B97" s="156" t="s">
        <v>67</v>
      </c>
      <c r="C97" s="157"/>
      <c r="D97" s="157"/>
      <c r="E97" s="157"/>
      <c r="F97" s="158"/>
      <c r="G97" s="115" t="s">
        <v>347</v>
      </c>
      <c r="H97" s="118" t="s">
        <v>651</v>
      </c>
      <c r="I97" s="159" t="s">
        <v>652</v>
      </c>
      <c r="J97" s="160"/>
    </row>
    <row r="98" spans="2:10" ht="12.75">
      <c r="B98" s="44"/>
      <c r="C98" s="44"/>
      <c r="D98" s="132"/>
      <c r="E98" s="132"/>
      <c r="F98" s="48" t="s">
        <v>2</v>
      </c>
      <c r="G98" s="44"/>
      <c r="H98" s="119"/>
      <c r="I98" s="154"/>
      <c r="J98" s="154"/>
    </row>
    <row r="99" spans="2:10" ht="12.75">
      <c r="B99" s="44"/>
      <c r="C99" s="44"/>
      <c r="D99" s="132"/>
      <c r="E99" s="132"/>
      <c r="F99" s="39" t="s">
        <v>78</v>
      </c>
      <c r="G99" s="47">
        <v>16465721.08</v>
      </c>
      <c r="H99" s="116">
        <v>4014</v>
      </c>
      <c r="I99" s="150">
        <f>G99+H99</f>
        <v>16469735.08</v>
      </c>
      <c r="J99" s="151"/>
    </row>
    <row r="100" spans="2:10" ht="12.75">
      <c r="B100" s="44"/>
      <c r="C100" s="44"/>
      <c r="D100" s="132"/>
      <c r="E100" s="132"/>
      <c r="F100" s="33" t="s">
        <v>79</v>
      </c>
      <c r="G100" s="46">
        <v>7292981</v>
      </c>
      <c r="H100" s="117">
        <v>127458</v>
      </c>
      <c r="I100" s="148">
        <f aca="true" t="shared" si="0" ref="I100:I109">G100+H100</f>
        <v>7420439</v>
      </c>
      <c r="J100" s="149"/>
    </row>
    <row r="101" spans="2:10" ht="12.75">
      <c r="B101" s="44"/>
      <c r="C101" s="44"/>
      <c r="D101" s="132"/>
      <c r="E101" s="132"/>
      <c r="F101" s="33" t="s">
        <v>348</v>
      </c>
      <c r="G101" s="46">
        <v>3977735.08</v>
      </c>
      <c r="H101" s="117">
        <v>-66084</v>
      </c>
      <c r="I101" s="148">
        <f t="shared" si="0"/>
        <v>3911651.08</v>
      </c>
      <c r="J101" s="149"/>
    </row>
    <row r="102" spans="2:10" ht="12.75">
      <c r="B102" s="44"/>
      <c r="C102" s="44"/>
      <c r="D102" s="132"/>
      <c r="E102" s="132"/>
      <c r="F102" s="33" t="s">
        <v>80</v>
      </c>
      <c r="G102" s="46">
        <v>706400</v>
      </c>
      <c r="H102" s="117">
        <v>0</v>
      </c>
      <c r="I102" s="148">
        <f t="shared" si="0"/>
        <v>706400</v>
      </c>
      <c r="J102" s="149"/>
    </row>
    <row r="103" spans="2:10" ht="12.75">
      <c r="B103" s="44"/>
      <c r="C103" s="44"/>
      <c r="D103" s="152"/>
      <c r="E103" s="153"/>
      <c r="F103" s="33" t="s">
        <v>93</v>
      </c>
      <c r="G103" s="46">
        <v>4033664</v>
      </c>
      <c r="H103" s="117">
        <v>-166</v>
      </c>
      <c r="I103" s="148">
        <f t="shared" si="0"/>
        <v>4033498</v>
      </c>
      <c r="J103" s="149"/>
    </row>
    <row r="104" spans="2:10" ht="12.75">
      <c r="B104" s="44"/>
      <c r="C104" s="44"/>
      <c r="D104" s="152"/>
      <c r="E104" s="153"/>
      <c r="F104" s="33" t="s">
        <v>84</v>
      </c>
      <c r="G104" s="46">
        <v>256083</v>
      </c>
      <c r="H104" s="117">
        <v>7140</v>
      </c>
      <c r="I104" s="148">
        <f t="shared" si="0"/>
        <v>263223</v>
      </c>
      <c r="J104" s="149"/>
    </row>
    <row r="105" spans="2:10" ht="12.75">
      <c r="B105" s="44"/>
      <c r="C105" s="44"/>
      <c r="D105" s="132"/>
      <c r="E105" s="132"/>
      <c r="F105" s="33" t="s">
        <v>81</v>
      </c>
      <c r="G105" s="46">
        <v>71974</v>
      </c>
      <c r="H105" s="117">
        <v>-49334</v>
      </c>
      <c r="I105" s="148">
        <f t="shared" si="0"/>
        <v>22640</v>
      </c>
      <c r="J105" s="149"/>
    </row>
    <row r="106" spans="2:10" ht="12.75">
      <c r="B106" s="44"/>
      <c r="C106" s="44"/>
      <c r="D106" s="132"/>
      <c r="E106" s="132"/>
      <c r="F106" s="33" t="s">
        <v>82</v>
      </c>
      <c r="G106" s="46">
        <v>126884</v>
      </c>
      <c r="H106" s="117">
        <v>-15000</v>
      </c>
      <c r="I106" s="148">
        <f t="shared" si="0"/>
        <v>111884</v>
      </c>
      <c r="J106" s="149"/>
    </row>
    <row r="107" spans="2:10" ht="12.75">
      <c r="B107" s="44"/>
      <c r="C107" s="44"/>
      <c r="D107" s="132"/>
      <c r="E107" s="132"/>
      <c r="F107" s="39" t="s">
        <v>83</v>
      </c>
      <c r="G107" s="47">
        <v>3540838</v>
      </c>
      <c r="H107" s="116">
        <v>-213195</v>
      </c>
      <c r="I107" s="150">
        <f t="shared" si="0"/>
        <v>3327643</v>
      </c>
      <c r="J107" s="151"/>
    </row>
    <row r="108" spans="2:10" ht="12.75">
      <c r="B108" s="44"/>
      <c r="C108" s="44"/>
      <c r="D108" s="132"/>
      <c r="E108" s="132"/>
      <c r="F108" s="33" t="s">
        <v>349</v>
      </c>
      <c r="G108" s="46"/>
      <c r="H108" s="117"/>
      <c r="I108" s="148">
        <f t="shared" si="0"/>
        <v>0</v>
      </c>
      <c r="J108" s="149"/>
    </row>
    <row r="109" spans="2:10" ht="12.75">
      <c r="B109" s="44"/>
      <c r="C109" s="44"/>
      <c r="D109" s="132"/>
      <c r="E109" s="132"/>
      <c r="F109" s="33" t="s">
        <v>85</v>
      </c>
      <c r="G109" s="46">
        <v>2425148</v>
      </c>
      <c r="H109" s="117">
        <v>-167452</v>
      </c>
      <c r="I109" s="148">
        <f t="shared" si="0"/>
        <v>2257696</v>
      </c>
      <c r="J109" s="149"/>
    </row>
  </sheetData>
  <sheetProtection/>
  <mergeCells count="214">
    <mergeCell ref="I97:J97"/>
    <mergeCell ref="B1:J2"/>
    <mergeCell ref="D98:E98"/>
    <mergeCell ref="D99:E99"/>
    <mergeCell ref="C90:D90"/>
    <mergeCell ref="I90:J90"/>
    <mergeCell ref="C91:D91"/>
    <mergeCell ref="I91:J91"/>
    <mergeCell ref="C92:D92"/>
    <mergeCell ref="I92:J92"/>
    <mergeCell ref="D100:E100"/>
    <mergeCell ref="D101:E101"/>
    <mergeCell ref="C93:D93"/>
    <mergeCell ref="I93:J93"/>
    <mergeCell ref="C94:D94"/>
    <mergeCell ref="I94:J94"/>
    <mergeCell ref="C95:D95"/>
    <mergeCell ref="I95:J95"/>
    <mergeCell ref="B96:E96"/>
    <mergeCell ref="B97:F97"/>
    <mergeCell ref="C87:D87"/>
    <mergeCell ref="I87:J87"/>
    <mergeCell ref="C88:D88"/>
    <mergeCell ref="I88:J88"/>
    <mergeCell ref="C89:D89"/>
    <mergeCell ref="I89:J89"/>
    <mergeCell ref="C85:D85"/>
    <mergeCell ref="I85:J85"/>
    <mergeCell ref="C86:D86"/>
    <mergeCell ref="I86:J86"/>
    <mergeCell ref="C82:D82"/>
    <mergeCell ref="I82:J82"/>
    <mergeCell ref="C83:D83"/>
    <mergeCell ref="I83:J83"/>
    <mergeCell ref="C84:D84"/>
    <mergeCell ref="I84:J84"/>
    <mergeCell ref="I78:J78"/>
    <mergeCell ref="C79:D79"/>
    <mergeCell ref="I79:J79"/>
    <mergeCell ref="C80:D80"/>
    <mergeCell ref="I80:J80"/>
    <mergeCell ref="C81:D81"/>
    <mergeCell ref="I81:J81"/>
    <mergeCell ref="I74:J74"/>
    <mergeCell ref="C75:D75"/>
    <mergeCell ref="I75:J75"/>
    <mergeCell ref="C76:D76"/>
    <mergeCell ref="I76:J76"/>
    <mergeCell ref="C77:D77"/>
    <mergeCell ref="I77:J77"/>
    <mergeCell ref="C74:D74"/>
    <mergeCell ref="I70:J70"/>
    <mergeCell ref="C71:D71"/>
    <mergeCell ref="I71:J71"/>
    <mergeCell ref="C72:D72"/>
    <mergeCell ref="I72:J72"/>
    <mergeCell ref="C73:D73"/>
    <mergeCell ref="I73:J73"/>
    <mergeCell ref="C70:D70"/>
    <mergeCell ref="I66:J66"/>
    <mergeCell ref="C67:D67"/>
    <mergeCell ref="I67:J67"/>
    <mergeCell ref="C68:D68"/>
    <mergeCell ref="I68:J68"/>
    <mergeCell ref="C69:D69"/>
    <mergeCell ref="I69:J69"/>
    <mergeCell ref="I99:J99"/>
    <mergeCell ref="I100:J100"/>
    <mergeCell ref="I101:J101"/>
    <mergeCell ref="C78:D78"/>
    <mergeCell ref="C53:D53"/>
    <mergeCell ref="I53:J53"/>
    <mergeCell ref="C54:D54"/>
    <mergeCell ref="I54:J54"/>
    <mergeCell ref="C55:D55"/>
    <mergeCell ref="I55:J55"/>
    <mergeCell ref="D107:E107"/>
    <mergeCell ref="D108:E108"/>
    <mergeCell ref="D103:E103"/>
    <mergeCell ref="D104:E104"/>
    <mergeCell ref="C27:D27"/>
    <mergeCell ref="I27:J27"/>
    <mergeCell ref="C28:D28"/>
    <mergeCell ref="I28:J28"/>
    <mergeCell ref="D102:E102"/>
    <mergeCell ref="I98:J98"/>
    <mergeCell ref="D109:E109"/>
    <mergeCell ref="I102:J102"/>
    <mergeCell ref="I103:J103"/>
    <mergeCell ref="I104:J104"/>
    <mergeCell ref="I105:J105"/>
    <mergeCell ref="I106:J106"/>
    <mergeCell ref="I107:J107"/>
    <mergeCell ref="I108:J108"/>
    <mergeCell ref="D105:E105"/>
    <mergeCell ref="D106:E106"/>
    <mergeCell ref="C3:D3"/>
    <mergeCell ref="I3:J3"/>
    <mergeCell ref="I109:J109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6:D56"/>
    <mergeCell ref="I56:J56"/>
    <mergeCell ref="C57:D57"/>
    <mergeCell ref="I57:J57"/>
    <mergeCell ref="I63:J63"/>
    <mergeCell ref="C58:D58"/>
    <mergeCell ref="I58:J58"/>
    <mergeCell ref="C59:D59"/>
    <mergeCell ref="I59:J59"/>
    <mergeCell ref="C60:D60"/>
    <mergeCell ref="I60:J60"/>
    <mergeCell ref="C64:D64"/>
    <mergeCell ref="I64:J64"/>
    <mergeCell ref="I65:J65"/>
    <mergeCell ref="C65:D65"/>
    <mergeCell ref="C66:D66"/>
    <mergeCell ref="C61:D61"/>
    <mergeCell ref="I61:J61"/>
    <mergeCell ref="C62:D62"/>
    <mergeCell ref="I62:J62"/>
    <mergeCell ref="C63:D63"/>
  </mergeCells>
  <printOptions/>
  <pageMargins left="0.5118110236220472" right="0.5118110236220472" top="0.9055118110236221" bottom="0.7480314960629921" header="0.31496062992125984" footer="0.31496062992125984"/>
  <pageSetup horizontalDpi="600" verticalDpi="600" orientation="landscape" paperSize="9" r:id="rId1"/>
  <headerFooter>
    <oddHeader>&amp;R&amp;"Arial,Pogrubiony"&amp;11Załącznik Nr 2&amp;"Arial,Normalny"&amp;10 do uchwały Nr XXIII/177/2013 
Rady Miasta Radziejów z dnia 25 września 2013 roku 
w sprawie zmian w budżecie Miasta Radziejów na 2013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view="pageLayout" workbookViewId="0" topLeftCell="A1">
      <selection activeCell="G32" sqref="G32:H32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167" t="s">
        <v>53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4</v>
      </c>
    </row>
    <row r="3" spans="1:14" s="1" customFormat="1" ht="12.75" customHeight="1">
      <c r="A3" s="168" t="s">
        <v>5</v>
      </c>
      <c r="B3" s="168" t="s">
        <v>0</v>
      </c>
      <c r="C3" s="168" t="s">
        <v>6</v>
      </c>
      <c r="D3" s="168" t="s">
        <v>7</v>
      </c>
      <c r="E3" s="169" t="s">
        <v>8</v>
      </c>
      <c r="F3" s="169" t="s">
        <v>9</v>
      </c>
      <c r="G3" s="4"/>
      <c r="H3" s="169" t="s">
        <v>10</v>
      </c>
      <c r="I3" s="169"/>
      <c r="J3" s="169"/>
      <c r="K3" s="169"/>
      <c r="L3" s="169"/>
      <c r="M3" s="169" t="s">
        <v>11</v>
      </c>
      <c r="N3" s="169" t="s">
        <v>12</v>
      </c>
    </row>
    <row r="4" spans="1:14" s="1" customFormat="1" ht="11.25" customHeight="1">
      <c r="A4" s="168"/>
      <c r="B4" s="168"/>
      <c r="C4" s="168"/>
      <c r="D4" s="168"/>
      <c r="E4" s="169"/>
      <c r="F4" s="169"/>
      <c r="G4" s="169" t="s">
        <v>13</v>
      </c>
      <c r="H4" s="169" t="s">
        <v>54</v>
      </c>
      <c r="I4" s="169" t="s">
        <v>14</v>
      </c>
      <c r="J4" s="169"/>
      <c r="K4" s="169"/>
      <c r="L4" s="169"/>
      <c r="M4" s="169"/>
      <c r="N4" s="169"/>
    </row>
    <row r="5" spans="1:14" s="1" customFormat="1" ht="22.5" customHeight="1">
      <c r="A5" s="168"/>
      <c r="B5" s="168"/>
      <c r="C5" s="168"/>
      <c r="D5" s="168"/>
      <c r="E5" s="169"/>
      <c r="F5" s="169"/>
      <c r="G5" s="169"/>
      <c r="H5" s="169"/>
      <c r="I5" s="169" t="s">
        <v>15</v>
      </c>
      <c r="J5" s="169" t="s">
        <v>16</v>
      </c>
      <c r="K5" s="169" t="s">
        <v>17</v>
      </c>
      <c r="L5" s="169" t="s">
        <v>18</v>
      </c>
      <c r="M5" s="169"/>
      <c r="N5" s="169"/>
    </row>
    <row r="6" spans="1:14" s="1" customFormat="1" ht="12.75">
      <c r="A6" s="168"/>
      <c r="B6" s="168"/>
      <c r="C6" s="168"/>
      <c r="D6" s="168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s="1" customFormat="1" ht="21.75" customHeight="1">
      <c r="A7" s="168"/>
      <c r="B7" s="168"/>
      <c r="C7" s="168"/>
      <c r="D7" s="168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s="6" customFormat="1" ht="11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/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/>
      <c r="N8" s="5">
        <v>12</v>
      </c>
    </row>
    <row r="9" spans="1:15" s="14" customFormat="1" ht="60.75" customHeight="1">
      <c r="A9" s="7" t="s">
        <v>19</v>
      </c>
      <c r="B9" s="8">
        <v>600</v>
      </c>
      <c r="C9" s="8">
        <v>60016</v>
      </c>
      <c r="D9" s="9" t="s">
        <v>24</v>
      </c>
      <c r="E9" s="42" t="s">
        <v>26</v>
      </c>
      <c r="F9" s="11">
        <f>G9+H9</f>
        <v>395956</v>
      </c>
      <c r="G9" s="11">
        <v>36580</v>
      </c>
      <c r="H9" s="11">
        <v>359376</v>
      </c>
      <c r="I9" s="11">
        <v>96061</v>
      </c>
      <c r="J9" s="11">
        <v>0</v>
      </c>
      <c r="K9" s="35" t="s">
        <v>21</v>
      </c>
      <c r="L9" s="11">
        <v>263315</v>
      </c>
      <c r="M9" s="11">
        <v>0</v>
      </c>
      <c r="N9" s="12" t="s">
        <v>22</v>
      </c>
      <c r="O9" s="13"/>
    </row>
    <row r="10" spans="1:15" s="14" customFormat="1" ht="46.5" customHeight="1">
      <c r="A10" s="7" t="s">
        <v>23</v>
      </c>
      <c r="B10" s="8">
        <v>600</v>
      </c>
      <c r="C10" s="8">
        <v>60016</v>
      </c>
      <c r="D10" s="9">
        <v>6050</v>
      </c>
      <c r="E10" s="43" t="s">
        <v>92</v>
      </c>
      <c r="F10" s="11">
        <f>G10+H10</f>
        <v>368000</v>
      </c>
      <c r="G10" s="11">
        <v>11511</v>
      </c>
      <c r="H10" s="11">
        <v>356489</v>
      </c>
      <c r="I10" s="11">
        <v>356489</v>
      </c>
      <c r="J10" s="11">
        <v>0</v>
      </c>
      <c r="K10" s="35" t="s">
        <v>21</v>
      </c>
      <c r="L10" s="11">
        <v>0</v>
      </c>
      <c r="M10" s="11">
        <v>0</v>
      </c>
      <c r="N10" s="12" t="s">
        <v>22</v>
      </c>
      <c r="O10" s="13"/>
    </row>
    <row r="11" spans="1:15" s="14" customFormat="1" ht="47.25" customHeight="1">
      <c r="A11" s="7" t="s">
        <v>25</v>
      </c>
      <c r="B11" s="8">
        <v>600</v>
      </c>
      <c r="C11" s="8">
        <v>60016</v>
      </c>
      <c r="D11" s="9">
        <v>6050</v>
      </c>
      <c r="E11" s="43" t="s">
        <v>69</v>
      </c>
      <c r="F11" s="11">
        <f>G11+H11</f>
        <v>108599</v>
      </c>
      <c r="G11" s="11">
        <v>4756</v>
      </c>
      <c r="H11" s="11">
        <v>103843</v>
      </c>
      <c r="I11" s="11">
        <v>103843</v>
      </c>
      <c r="J11" s="11">
        <v>0</v>
      </c>
      <c r="K11" s="35" t="s">
        <v>21</v>
      </c>
      <c r="L11" s="11">
        <v>0</v>
      </c>
      <c r="M11" s="11">
        <v>0</v>
      </c>
      <c r="N11" s="12" t="s">
        <v>22</v>
      </c>
      <c r="O11" s="13"/>
    </row>
    <row r="12" spans="1:15" s="14" customFormat="1" ht="47.25" customHeight="1">
      <c r="A12" s="7" t="s">
        <v>27</v>
      </c>
      <c r="B12" s="8">
        <v>600</v>
      </c>
      <c r="C12" s="8">
        <v>60016</v>
      </c>
      <c r="D12" s="9">
        <v>6050</v>
      </c>
      <c r="E12" s="43" t="s">
        <v>669</v>
      </c>
      <c r="F12" s="11">
        <v>5000</v>
      </c>
      <c r="G12" s="11">
        <v>0</v>
      </c>
      <c r="H12" s="11">
        <v>5000</v>
      </c>
      <c r="I12" s="11">
        <v>5000</v>
      </c>
      <c r="J12" s="11">
        <v>0</v>
      </c>
      <c r="K12" s="35" t="s">
        <v>21</v>
      </c>
      <c r="L12" s="11">
        <v>0</v>
      </c>
      <c r="M12" s="11">
        <v>0</v>
      </c>
      <c r="N12" s="12" t="s">
        <v>22</v>
      </c>
      <c r="O12" s="13"/>
    </row>
    <row r="13" spans="1:15" s="14" customFormat="1" ht="47.25" customHeight="1">
      <c r="A13" s="7" t="s">
        <v>28</v>
      </c>
      <c r="B13" s="8">
        <v>600</v>
      </c>
      <c r="C13" s="8">
        <v>60016</v>
      </c>
      <c r="D13" s="9">
        <v>6050</v>
      </c>
      <c r="E13" s="43" t="s">
        <v>670</v>
      </c>
      <c r="F13" s="11">
        <v>5000</v>
      </c>
      <c r="G13" s="11">
        <v>0</v>
      </c>
      <c r="H13" s="11">
        <v>5000</v>
      </c>
      <c r="I13" s="11">
        <v>5000</v>
      </c>
      <c r="J13" s="11">
        <v>0</v>
      </c>
      <c r="K13" s="35" t="s">
        <v>21</v>
      </c>
      <c r="L13" s="11">
        <v>0</v>
      </c>
      <c r="M13" s="11">
        <v>0</v>
      </c>
      <c r="N13" s="12" t="s">
        <v>22</v>
      </c>
      <c r="O13" s="13"/>
    </row>
    <row r="14" spans="1:15" ht="44.25" customHeight="1">
      <c r="A14" s="7" t="s">
        <v>29</v>
      </c>
      <c r="B14" s="15">
        <v>700</v>
      </c>
      <c r="C14" s="15">
        <v>70005</v>
      </c>
      <c r="D14" s="9">
        <v>6060</v>
      </c>
      <c r="E14" s="10" t="s">
        <v>55</v>
      </c>
      <c r="F14" s="18">
        <v>100000</v>
      </c>
      <c r="G14" s="18">
        <v>0</v>
      </c>
      <c r="H14" s="18">
        <v>100000</v>
      </c>
      <c r="I14" s="18">
        <v>100000</v>
      </c>
      <c r="J14" s="18">
        <v>0</v>
      </c>
      <c r="K14" s="40" t="s">
        <v>56</v>
      </c>
      <c r="L14" s="18">
        <v>0</v>
      </c>
      <c r="M14" s="18">
        <v>0</v>
      </c>
      <c r="N14" s="12" t="s">
        <v>22</v>
      </c>
      <c r="O14" s="20"/>
    </row>
    <row r="15" spans="1:15" ht="44.25" customHeight="1">
      <c r="A15" s="7" t="s">
        <v>31</v>
      </c>
      <c r="B15" s="15">
        <v>700</v>
      </c>
      <c r="C15" s="29">
        <v>70005</v>
      </c>
      <c r="D15" s="30">
        <v>6060</v>
      </c>
      <c r="E15" s="37" t="s">
        <v>104</v>
      </c>
      <c r="F15" s="34">
        <v>15000</v>
      </c>
      <c r="G15" s="18">
        <v>0</v>
      </c>
      <c r="H15" s="18">
        <v>15000</v>
      </c>
      <c r="I15" s="18">
        <v>15000</v>
      </c>
      <c r="J15" s="18">
        <v>0</v>
      </c>
      <c r="K15" s="40" t="s">
        <v>56</v>
      </c>
      <c r="L15" s="18">
        <v>0</v>
      </c>
      <c r="M15" s="18">
        <v>0</v>
      </c>
      <c r="N15" s="12" t="s">
        <v>22</v>
      </c>
      <c r="O15" s="20"/>
    </row>
    <row r="16" spans="1:15" ht="48.75" customHeight="1">
      <c r="A16" s="7" t="s">
        <v>32</v>
      </c>
      <c r="B16" s="15">
        <v>720</v>
      </c>
      <c r="C16" s="29">
        <v>72095</v>
      </c>
      <c r="D16" s="32">
        <v>6059</v>
      </c>
      <c r="E16" s="37" t="s">
        <v>91</v>
      </c>
      <c r="F16" s="34">
        <v>33291</v>
      </c>
      <c r="G16" s="18">
        <v>5201</v>
      </c>
      <c r="H16" s="18">
        <v>28090</v>
      </c>
      <c r="I16" s="18">
        <v>28090</v>
      </c>
      <c r="J16" s="18">
        <v>0</v>
      </c>
      <c r="K16" s="40" t="s">
        <v>30</v>
      </c>
      <c r="L16" s="21">
        <v>0</v>
      </c>
      <c r="M16" s="18">
        <v>0</v>
      </c>
      <c r="N16" s="12" t="s">
        <v>22</v>
      </c>
      <c r="O16" s="20"/>
    </row>
    <row r="17" spans="1:15" ht="45">
      <c r="A17" s="7" t="s">
        <v>58</v>
      </c>
      <c r="B17" s="15">
        <v>750</v>
      </c>
      <c r="C17" s="29">
        <v>75023</v>
      </c>
      <c r="D17" s="32">
        <v>6060</v>
      </c>
      <c r="E17" s="37" t="s">
        <v>57</v>
      </c>
      <c r="F17" s="34">
        <v>15000</v>
      </c>
      <c r="G17" s="18">
        <v>0</v>
      </c>
      <c r="H17" s="18">
        <v>15000</v>
      </c>
      <c r="I17" s="18">
        <v>15000</v>
      </c>
      <c r="J17" s="18">
        <v>0</v>
      </c>
      <c r="K17" s="40" t="s">
        <v>30</v>
      </c>
      <c r="L17" s="21">
        <v>0</v>
      </c>
      <c r="M17" s="18">
        <v>0</v>
      </c>
      <c r="N17" s="12" t="s">
        <v>22</v>
      </c>
      <c r="O17" s="19"/>
    </row>
    <row r="18" spans="1:15" ht="50.25" customHeight="1">
      <c r="A18" s="7" t="s">
        <v>59</v>
      </c>
      <c r="B18" s="15">
        <v>750</v>
      </c>
      <c r="C18" s="29">
        <v>75023</v>
      </c>
      <c r="D18" s="30" t="s">
        <v>24</v>
      </c>
      <c r="E18" s="37" t="s">
        <v>94</v>
      </c>
      <c r="F18" s="34">
        <v>373537</v>
      </c>
      <c r="G18" s="18">
        <v>9521</v>
      </c>
      <c r="H18" s="18">
        <v>2460</v>
      </c>
      <c r="I18" s="18">
        <v>2460</v>
      </c>
      <c r="J18" s="18">
        <v>0</v>
      </c>
      <c r="K18" s="40" t="s">
        <v>86</v>
      </c>
      <c r="L18" s="18">
        <v>0</v>
      </c>
      <c r="M18" s="18">
        <v>361556</v>
      </c>
      <c r="N18" s="12" t="s">
        <v>22</v>
      </c>
      <c r="O18" s="19"/>
    </row>
    <row r="19" spans="1:15" ht="41.25" customHeight="1">
      <c r="A19" s="7" t="s">
        <v>70</v>
      </c>
      <c r="B19" s="15">
        <v>801</v>
      </c>
      <c r="C19" s="29">
        <v>80101</v>
      </c>
      <c r="D19" s="32">
        <v>6050</v>
      </c>
      <c r="E19" s="37" t="s">
        <v>33</v>
      </c>
      <c r="F19" s="34">
        <v>3782395</v>
      </c>
      <c r="G19" s="18">
        <v>53085</v>
      </c>
      <c r="H19" s="18">
        <v>34595</v>
      </c>
      <c r="I19" s="18">
        <v>34595</v>
      </c>
      <c r="J19" s="18">
        <v>0</v>
      </c>
      <c r="K19" s="40" t="s">
        <v>21</v>
      </c>
      <c r="L19" s="21">
        <v>0</v>
      </c>
      <c r="M19" s="18">
        <v>3694715</v>
      </c>
      <c r="N19" s="12" t="s">
        <v>22</v>
      </c>
      <c r="O19" s="22"/>
    </row>
    <row r="20" spans="1:15" ht="48" customHeight="1">
      <c r="A20" s="7" t="s">
        <v>71</v>
      </c>
      <c r="B20" s="15">
        <v>801</v>
      </c>
      <c r="C20" s="15">
        <v>80101</v>
      </c>
      <c r="D20" s="31">
        <v>6060</v>
      </c>
      <c r="E20" s="36" t="s">
        <v>96</v>
      </c>
      <c r="F20" s="18">
        <v>4736</v>
      </c>
      <c r="G20" s="23">
        <v>0</v>
      </c>
      <c r="H20" s="18">
        <v>4736</v>
      </c>
      <c r="I20" s="18">
        <v>4736</v>
      </c>
      <c r="J20" s="18">
        <v>0</v>
      </c>
      <c r="K20" s="40" t="s">
        <v>21</v>
      </c>
      <c r="L20" s="18">
        <v>0</v>
      </c>
      <c r="M20" s="18">
        <v>0</v>
      </c>
      <c r="N20" s="12" t="s">
        <v>62</v>
      </c>
      <c r="O20" s="22"/>
    </row>
    <row r="21" spans="1:15" ht="49.5" customHeight="1">
      <c r="A21" s="7" t="s">
        <v>72</v>
      </c>
      <c r="B21" s="15">
        <v>801</v>
      </c>
      <c r="C21" s="15">
        <v>80104</v>
      </c>
      <c r="D21" s="31">
        <v>6050</v>
      </c>
      <c r="E21" s="36" t="s">
        <v>61</v>
      </c>
      <c r="F21" s="18">
        <v>18210</v>
      </c>
      <c r="G21" s="23">
        <v>0</v>
      </c>
      <c r="H21" s="18">
        <v>18210</v>
      </c>
      <c r="I21" s="18">
        <v>18210</v>
      </c>
      <c r="J21" s="18">
        <v>0</v>
      </c>
      <c r="K21" s="40" t="s">
        <v>21</v>
      </c>
      <c r="L21" s="18">
        <v>0</v>
      </c>
      <c r="M21" s="18">
        <v>0</v>
      </c>
      <c r="N21" s="12" t="s">
        <v>62</v>
      </c>
      <c r="O21" s="22"/>
    </row>
    <row r="22" spans="1:14" ht="52.5" customHeight="1">
      <c r="A22" s="7" t="s">
        <v>70</v>
      </c>
      <c r="B22" s="15">
        <v>900</v>
      </c>
      <c r="C22" s="15">
        <v>90001</v>
      </c>
      <c r="D22" s="16" t="s">
        <v>20</v>
      </c>
      <c r="E22" s="17" t="s">
        <v>529</v>
      </c>
      <c r="F22" s="18">
        <f>G22+H22</f>
        <v>6489630</v>
      </c>
      <c r="G22" s="18">
        <v>4423465</v>
      </c>
      <c r="H22" s="18">
        <v>2066165</v>
      </c>
      <c r="I22" s="18">
        <v>141405</v>
      </c>
      <c r="J22" s="18">
        <v>561876</v>
      </c>
      <c r="K22" s="40" t="s">
        <v>21</v>
      </c>
      <c r="L22" s="18">
        <v>1362884</v>
      </c>
      <c r="M22" s="18">
        <v>0</v>
      </c>
      <c r="N22" s="12" t="s">
        <v>22</v>
      </c>
    </row>
    <row r="23" spans="1:14" ht="49.5" customHeight="1">
      <c r="A23" s="7" t="s">
        <v>71</v>
      </c>
      <c r="B23" s="15">
        <v>900</v>
      </c>
      <c r="C23" s="15">
        <v>90001</v>
      </c>
      <c r="D23" s="16">
        <v>6050</v>
      </c>
      <c r="E23" s="17" t="s">
        <v>74</v>
      </c>
      <c r="F23" s="18">
        <v>15000</v>
      </c>
      <c r="G23" s="18">
        <v>0</v>
      </c>
      <c r="H23" s="18">
        <v>15000</v>
      </c>
      <c r="I23" s="18">
        <v>15000</v>
      </c>
      <c r="J23" s="18">
        <v>0</v>
      </c>
      <c r="K23" s="40" t="s">
        <v>21</v>
      </c>
      <c r="L23" s="18">
        <v>0</v>
      </c>
      <c r="M23" s="18">
        <v>0</v>
      </c>
      <c r="N23" s="12" t="s">
        <v>22</v>
      </c>
    </row>
    <row r="24" spans="1:14" ht="50.25" customHeight="1">
      <c r="A24" s="7" t="s">
        <v>72</v>
      </c>
      <c r="B24" s="15">
        <v>900</v>
      </c>
      <c r="C24" s="15">
        <v>90001</v>
      </c>
      <c r="D24" s="16">
        <v>6050</v>
      </c>
      <c r="E24" s="17" t="s">
        <v>87</v>
      </c>
      <c r="F24" s="18">
        <v>3250</v>
      </c>
      <c r="G24" s="18">
        <v>0</v>
      </c>
      <c r="H24" s="18">
        <v>3250</v>
      </c>
      <c r="I24" s="18">
        <v>3250</v>
      </c>
      <c r="J24" s="18">
        <v>0</v>
      </c>
      <c r="K24" s="40" t="s">
        <v>21</v>
      </c>
      <c r="L24" s="18">
        <v>0</v>
      </c>
      <c r="M24" s="18">
        <v>0</v>
      </c>
      <c r="N24" s="12" t="s">
        <v>22</v>
      </c>
    </row>
    <row r="25" spans="1:14" ht="50.25" customHeight="1">
      <c r="A25" s="7" t="s">
        <v>75</v>
      </c>
      <c r="B25" s="15">
        <v>900</v>
      </c>
      <c r="C25" s="15">
        <v>90001</v>
      </c>
      <c r="D25" s="16">
        <v>6050</v>
      </c>
      <c r="E25" s="17" t="s">
        <v>530</v>
      </c>
      <c r="F25" s="18">
        <v>85000</v>
      </c>
      <c r="G25" s="18">
        <v>0</v>
      </c>
      <c r="H25" s="18">
        <v>5000</v>
      </c>
      <c r="I25" s="18">
        <v>5000</v>
      </c>
      <c r="J25" s="18">
        <v>0</v>
      </c>
      <c r="K25" s="40" t="s">
        <v>21</v>
      </c>
      <c r="L25" s="18">
        <v>0</v>
      </c>
      <c r="M25" s="18">
        <v>80000</v>
      </c>
      <c r="N25" s="12" t="s">
        <v>22</v>
      </c>
    </row>
    <row r="26" spans="1:14" ht="45.75" customHeight="1">
      <c r="A26" s="7" t="s">
        <v>88</v>
      </c>
      <c r="B26" s="15">
        <v>900</v>
      </c>
      <c r="C26" s="15">
        <v>90001</v>
      </c>
      <c r="D26" s="16">
        <v>6050</v>
      </c>
      <c r="E26" s="17" t="s">
        <v>105</v>
      </c>
      <c r="F26" s="18">
        <v>8000</v>
      </c>
      <c r="G26" s="18">
        <v>0</v>
      </c>
      <c r="H26" s="18">
        <v>8000</v>
      </c>
      <c r="I26" s="18">
        <v>8000</v>
      </c>
      <c r="J26" s="18">
        <v>0</v>
      </c>
      <c r="K26" s="40" t="s">
        <v>21</v>
      </c>
      <c r="L26" s="18">
        <v>0</v>
      </c>
      <c r="M26" s="18">
        <v>0</v>
      </c>
      <c r="N26" s="12" t="s">
        <v>22</v>
      </c>
    </row>
    <row r="27" spans="1:14" ht="46.5" customHeight="1">
      <c r="A27" s="7" t="s">
        <v>90</v>
      </c>
      <c r="B27" s="15">
        <v>900</v>
      </c>
      <c r="C27" s="15">
        <v>90002</v>
      </c>
      <c r="D27" s="16">
        <v>6050</v>
      </c>
      <c r="E27" s="17" t="s">
        <v>60</v>
      </c>
      <c r="F27" s="18">
        <v>120000</v>
      </c>
      <c r="G27" s="18">
        <v>0</v>
      </c>
      <c r="H27" s="18">
        <v>120000</v>
      </c>
      <c r="I27" s="18">
        <v>30000</v>
      </c>
      <c r="J27" s="18">
        <v>90000</v>
      </c>
      <c r="K27" s="40" t="s">
        <v>21</v>
      </c>
      <c r="L27" s="18">
        <v>0</v>
      </c>
      <c r="M27" s="18">
        <v>0</v>
      </c>
      <c r="N27" s="12" t="s">
        <v>22</v>
      </c>
    </row>
    <row r="28" spans="1:14" ht="42.75" customHeight="1">
      <c r="A28" s="7" t="s">
        <v>95</v>
      </c>
      <c r="B28" s="15">
        <v>900</v>
      </c>
      <c r="C28" s="15">
        <v>90015</v>
      </c>
      <c r="D28" s="16">
        <v>6050</v>
      </c>
      <c r="E28" s="17" t="s">
        <v>106</v>
      </c>
      <c r="F28" s="18">
        <v>3823</v>
      </c>
      <c r="G28" s="18">
        <v>0</v>
      </c>
      <c r="H28" s="18">
        <v>3823</v>
      </c>
      <c r="I28" s="18">
        <v>3823</v>
      </c>
      <c r="J28" s="18">
        <v>0</v>
      </c>
      <c r="K28" s="40" t="s">
        <v>21</v>
      </c>
      <c r="L28" s="18">
        <v>0</v>
      </c>
      <c r="M28" s="18">
        <v>0</v>
      </c>
      <c r="N28" s="12" t="s">
        <v>22</v>
      </c>
    </row>
    <row r="29" spans="1:14" ht="48.75" customHeight="1">
      <c r="A29" s="7" t="s">
        <v>107</v>
      </c>
      <c r="B29" s="15">
        <v>900</v>
      </c>
      <c r="C29" s="15">
        <v>90015</v>
      </c>
      <c r="D29" s="16">
        <v>6050</v>
      </c>
      <c r="E29" s="17" t="s">
        <v>73</v>
      </c>
      <c r="F29" s="18">
        <v>38606</v>
      </c>
      <c r="G29" s="18">
        <v>0</v>
      </c>
      <c r="H29" s="18">
        <v>38606</v>
      </c>
      <c r="I29" s="18">
        <v>38606</v>
      </c>
      <c r="J29" s="18">
        <v>0</v>
      </c>
      <c r="K29" s="40" t="s">
        <v>21</v>
      </c>
      <c r="L29" s="18">
        <v>0</v>
      </c>
      <c r="M29" s="18">
        <v>0</v>
      </c>
      <c r="N29" s="12" t="s">
        <v>22</v>
      </c>
    </row>
    <row r="30" spans="1:14" ht="46.5" customHeight="1">
      <c r="A30" s="7" t="s">
        <v>108</v>
      </c>
      <c r="B30" s="15">
        <v>900</v>
      </c>
      <c r="C30" s="15">
        <v>90095</v>
      </c>
      <c r="D30" s="16">
        <v>6050</v>
      </c>
      <c r="E30" s="17" t="s">
        <v>89</v>
      </c>
      <c r="F30" s="18">
        <v>5000</v>
      </c>
      <c r="G30" s="18">
        <v>0</v>
      </c>
      <c r="H30" s="18">
        <v>5000</v>
      </c>
      <c r="I30" s="18">
        <v>5000</v>
      </c>
      <c r="J30" s="18">
        <v>0</v>
      </c>
      <c r="K30" s="40" t="s">
        <v>21</v>
      </c>
      <c r="L30" s="18">
        <v>0</v>
      </c>
      <c r="M30" s="18">
        <v>0</v>
      </c>
      <c r="N30" s="12" t="s">
        <v>22</v>
      </c>
    </row>
    <row r="31" spans="1:14" ht="53.25" customHeight="1">
      <c r="A31" s="7" t="s">
        <v>109</v>
      </c>
      <c r="B31" s="15">
        <v>926</v>
      </c>
      <c r="C31" s="15">
        <v>92601</v>
      </c>
      <c r="D31" s="16">
        <v>6050</v>
      </c>
      <c r="E31" s="17" t="s">
        <v>76</v>
      </c>
      <c r="F31" s="18">
        <v>33226</v>
      </c>
      <c r="G31" s="18">
        <v>18226</v>
      </c>
      <c r="H31" s="18">
        <v>15000</v>
      </c>
      <c r="I31" s="18">
        <v>15000</v>
      </c>
      <c r="J31" s="18">
        <v>0</v>
      </c>
      <c r="K31" s="40" t="s">
        <v>21</v>
      </c>
      <c r="L31" s="18">
        <v>0</v>
      </c>
      <c r="M31" s="18">
        <v>0</v>
      </c>
      <c r="N31" s="12" t="s">
        <v>22</v>
      </c>
    </row>
    <row r="32" spans="1:14" s="22" customFormat="1" ht="24" customHeight="1">
      <c r="A32" s="170" t="s">
        <v>34</v>
      </c>
      <c r="B32" s="170"/>
      <c r="C32" s="170"/>
      <c r="D32" s="170"/>
      <c r="E32" s="170"/>
      <c r="F32" s="24">
        <f>SUM(F9:F31)</f>
        <v>12026259</v>
      </c>
      <c r="G32" s="24">
        <f>SUM(G9:G31)</f>
        <v>4562345</v>
      </c>
      <c r="H32" s="24">
        <f>SUM(H9:H31)</f>
        <v>3327643</v>
      </c>
      <c r="I32" s="24">
        <f>SUM(I9:I31)</f>
        <v>1049568</v>
      </c>
      <c r="J32" s="24">
        <f>SUM(J9:J27)</f>
        <v>651876</v>
      </c>
      <c r="K32" s="41">
        <v>0</v>
      </c>
      <c r="L32" s="24">
        <f>SUM(L9:L27)</f>
        <v>1626199</v>
      </c>
      <c r="M32" s="24">
        <f>SUM(M9:M31)</f>
        <v>4136271</v>
      </c>
      <c r="N32" s="25" t="s">
        <v>35</v>
      </c>
    </row>
    <row r="33" spans="1:14" s="22" customFormat="1" ht="9.75" customHeight="1">
      <c r="A33" s="165" t="s">
        <v>531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</row>
    <row r="34" spans="1:14" ht="12.75">
      <c r="A34" s="26" t="s">
        <v>36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2.75">
      <c r="A35" s="26" t="s">
        <v>37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2.75">
      <c r="A36" s="26" t="s">
        <v>38</v>
      </c>
      <c r="B36" s="26"/>
      <c r="C36" s="26"/>
      <c r="D36" s="26"/>
      <c r="E36" s="26"/>
      <c r="F36" s="26"/>
      <c r="G36" s="26"/>
      <c r="H36" s="26"/>
      <c r="I36" s="26"/>
      <c r="J36" s="26" t="s">
        <v>39</v>
      </c>
      <c r="K36" s="26"/>
      <c r="L36" s="26"/>
      <c r="M36" s="26"/>
      <c r="N36" s="26"/>
    </row>
    <row r="37" spans="1:14" ht="12.75">
      <c r="A37" s="26"/>
      <c r="B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2.75">
      <c r="A39" s="2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8"/>
      <c r="N39" s="26"/>
    </row>
    <row r="40" spans="1:14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</sheetData>
  <sheetProtection selectLockedCells="1" selectUnlockedCells="1"/>
  <mergeCells count="19">
    <mergeCell ref="N3:N7"/>
    <mergeCell ref="A32:E32"/>
    <mergeCell ref="G4:G7"/>
    <mergeCell ref="H4:H7"/>
    <mergeCell ref="I4:L4"/>
    <mergeCell ref="I5:I7"/>
    <mergeCell ref="J5:J7"/>
    <mergeCell ref="K5:K7"/>
    <mergeCell ref="L5:L7"/>
    <mergeCell ref="A33:N33"/>
    <mergeCell ref="A1:N1"/>
    <mergeCell ref="A3:A7"/>
    <mergeCell ref="B3:B7"/>
    <mergeCell ref="C3:C7"/>
    <mergeCell ref="D3:D7"/>
    <mergeCell ref="E3:E7"/>
    <mergeCell ref="F3:F7"/>
    <mergeCell ref="H3:L3"/>
    <mergeCell ref="M3:M7"/>
  </mergeCells>
  <printOptions/>
  <pageMargins left="0.5511811023622047" right="0.5118110236220472" top="1.1811023622047245" bottom="0.8661417322834646" header="0.5118110236220472" footer="0.5118110236220472"/>
  <pageSetup horizontalDpi="600" verticalDpi="600" orientation="landscape" paperSize="9" r:id="rId1"/>
  <headerFooter alignWithMargins="0">
    <oddHeader>&amp;R&amp;"Arial,Pogrubiony"&amp;12Załącznik Nr 3&amp;"Arial,Normalny"&amp;10 do uchwały Nr XXIII/177/2013
Rady Miasta Radziejów z dnia 25 września 2013 roku  
w sprawie zmian w budżecie Miasta Radziejów na 2013 rok</oddHeader>
    <oddFooter>&amp;C&amp;P</oddFooter>
    <evenFooter>&amp;C2</evenFooter>
    <firstHeader>&amp;R&amp;"Arial,Pogrubiony"Załącznik Nr 3&amp;"Arial,Normalny" 
do uchwały Nr XX/164/2013 Rady Miasta Radziejów z dnia 7 czerwca 2013 roku 
w sprawie zmian w budżecie Miasta Radziejów na 2013 r.</firstHeader>
    <firstFooter>&amp;C1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3.28125" style="0" customWidth="1"/>
    <col min="2" max="2" width="39.7109375" style="0" customWidth="1"/>
    <col min="3" max="3" width="8.57421875" style="0" customWidth="1"/>
    <col min="4" max="4" width="12.140625" style="0" customWidth="1"/>
    <col min="5" max="5" width="11.7109375" style="0" customWidth="1"/>
    <col min="6" max="6" width="12.421875" style="0" customWidth="1"/>
  </cols>
  <sheetData>
    <row r="1" spans="1:6" ht="22.5" customHeight="1">
      <c r="A1" s="172" t="s">
        <v>532</v>
      </c>
      <c r="B1" s="172"/>
      <c r="C1" s="172"/>
      <c r="D1" s="172"/>
      <c r="E1" s="172"/>
      <c r="F1" s="172"/>
    </row>
    <row r="2" spans="1:6" ht="12.75">
      <c r="A2" s="50"/>
      <c r="B2" s="51"/>
      <c r="C2" s="51"/>
      <c r="D2" s="51"/>
      <c r="E2" s="51"/>
      <c r="F2" s="51"/>
    </row>
    <row r="3" spans="1:6" ht="12.75">
      <c r="A3" s="51"/>
      <c r="B3" s="51"/>
      <c r="C3" s="51"/>
      <c r="D3" s="51"/>
      <c r="E3" s="51"/>
      <c r="F3" s="52" t="s">
        <v>4</v>
      </c>
    </row>
    <row r="4" spans="1:6" ht="12.75" customHeight="1">
      <c r="A4" s="173" t="s">
        <v>5</v>
      </c>
      <c r="B4" s="173" t="s">
        <v>40</v>
      </c>
      <c r="C4" s="174" t="s">
        <v>533</v>
      </c>
      <c r="D4" s="175" t="s">
        <v>534</v>
      </c>
      <c r="E4" s="175" t="s">
        <v>535</v>
      </c>
      <c r="F4" s="174" t="s">
        <v>536</v>
      </c>
    </row>
    <row r="5" spans="1:6" ht="12.75" customHeight="1">
      <c r="A5" s="173"/>
      <c r="B5" s="173"/>
      <c r="C5" s="173"/>
      <c r="D5" s="176"/>
      <c r="E5" s="178"/>
      <c r="F5" s="174"/>
    </row>
    <row r="6" spans="1:6" ht="25.5" customHeight="1">
      <c r="A6" s="173"/>
      <c r="B6" s="173"/>
      <c r="C6" s="173"/>
      <c r="D6" s="177"/>
      <c r="E6" s="179"/>
      <c r="F6" s="174"/>
    </row>
    <row r="7" spans="1:6" ht="12.75">
      <c r="A7" s="53">
        <v>1</v>
      </c>
      <c r="B7" s="53">
        <v>2</v>
      </c>
      <c r="C7" s="53">
        <v>3</v>
      </c>
      <c r="D7" s="53"/>
      <c r="E7" s="53"/>
      <c r="F7" s="53">
        <v>4</v>
      </c>
    </row>
    <row r="8" spans="1:6" s="57" customFormat="1" ht="32.25" customHeight="1">
      <c r="A8" s="171" t="s">
        <v>537</v>
      </c>
      <c r="B8" s="171"/>
      <c r="C8" s="54"/>
      <c r="D8" s="55">
        <v>0</v>
      </c>
      <c r="E8" s="55">
        <v>0</v>
      </c>
      <c r="F8" s="56">
        <f>SUM(F9,F11,F17,F15)</f>
        <v>1963550</v>
      </c>
    </row>
    <row r="9" spans="1:6" s="57" customFormat="1" ht="17.25" customHeight="1">
      <c r="A9" s="58" t="s">
        <v>19</v>
      </c>
      <c r="B9" s="59" t="s">
        <v>538</v>
      </c>
      <c r="C9" s="58" t="s">
        <v>539</v>
      </c>
      <c r="D9" s="60"/>
      <c r="E9" s="60">
        <v>0</v>
      </c>
      <c r="F9" s="61">
        <v>300000</v>
      </c>
    </row>
    <row r="10" spans="1:6" s="57" customFormat="1" ht="27.75" customHeight="1">
      <c r="A10" s="58"/>
      <c r="B10" s="62" t="s">
        <v>540</v>
      </c>
      <c r="C10" s="58"/>
      <c r="D10" s="63"/>
      <c r="E10" s="60">
        <v>0</v>
      </c>
      <c r="F10" s="61">
        <v>0</v>
      </c>
    </row>
    <row r="11" spans="1:6" s="57" customFormat="1" ht="18" customHeight="1">
      <c r="A11" s="58" t="s">
        <v>23</v>
      </c>
      <c r="B11" s="59" t="s">
        <v>541</v>
      </c>
      <c r="C11" s="58" t="s">
        <v>539</v>
      </c>
      <c r="D11" s="60"/>
      <c r="E11" s="60"/>
      <c r="F11" s="61">
        <v>351876</v>
      </c>
    </row>
    <row r="12" spans="1:6" s="57" customFormat="1" ht="42.75" customHeight="1">
      <c r="A12" s="58" t="s">
        <v>25</v>
      </c>
      <c r="B12" s="62" t="s">
        <v>542</v>
      </c>
      <c r="C12" s="58" t="s">
        <v>543</v>
      </c>
      <c r="D12" s="63"/>
      <c r="E12" s="58"/>
      <c r="F12" s="61">
        <v>0</v>
      </c>
    </row>
    <row r="13" spans="1:6" s="57" customFormat="1" ht="18" customHeight="1">
      <c r="A13" s="58" t="s">
        <v>27</v>
      </c>
      <c r="B13" s="59" t="s">
        <v>544</v>
      </c>
      <c r="C13" s="58" t="s">
        <v>545</v>
      </c>
      <c r="D13" s="63"/>
      <c r="E13" s="58"/>
      <c r="F13" s="61">
        <v>0</v>
      </c>
    </row>
    <row r="14" spans="1:6" s="57" customFormat="1" ht="18" customHeight="1">
      <c r="A14" s="58" t="s">
        <v>28</v>
      </c>
      <c r="B14" s="59" t="s">
        <v>546</v>
      </c>
      <c r="C14" s="58" t="s">
        <v>547</v>
      </c>
      <c r="D14" s="63"/>
      <c r="E14" s="58"/>
      <c r="F14" s="61">
        <v>0</v>
      </c>
    </row>
    <row r="15" spans="1:6" s="57" customFormat="1" ht="18" customHeight="1">
      <c r="A15" s="58" t="s">
        <v>29</v>
      </c>
      <c r="B15" s="59" t="s">
        <v>548</v>
      </c>
      <c r="C15" s="58" t="s">
        <v>549</v>
      </c>
      <c r="D15" s="63"/>
      <c r="E15" s="58"/>
      <c r="F15" s="61">
        <v>0</v>
      </c>
    </row>
    <row r="16" spans="1:6" s="57" customFormat="1" ht="18" customHeight="1">
      <c r="A16" s="58" t="s">
        <v>31</v>
      </c>
      <c r="B16" s="59" t="s">
        <v>550</v>
      </c>
      <c r="C16" s="58" t="s">
        <v>551</v>
      </c>
      <c r="D16" s="63"/>
      <c r="E16" s="58"/>
      <c r="F16" s="61">
        <v>0</v>
      </c>
    </row>
    <row r="17" spans="1:6" s="57" customFormat="1" ht="18" customHeight="1">
      <c r="A17" s="58" t="s">
        <v>32</v>
      </c>
      <c r="B17" s="59" t="s">
        <v>552</v>
      </c>
      <c r="C17" s="58" t="s">
        <v>553</v>
      </c>
      <c r="D17" s="60"/>
      <c r="E17" s="58"/>
      <c r="F17" s="61">
        <v>1311674</v>
      </c>
    </row>
    <row r="18" spans="1:6" s="57" customFormat="1" ht="18" customHeight="1">
      <c r="A18" s="58"/>
      <c r="B18" s="59" t="s">
        <v>554</v>
      </c>
      <c r="C18" s="58"/>
      <c r="D18" s="60">
        <v>0</v>
      </c>
      <c r="E18" s="60">
        <v>58977</v>
      </c>
      <c r="F18" s="61">
        <v>457124</v>
      </c>
    </row>
    <row r="19" spans="1:6" s="57" customFormat="1" ht="29.25" customHeight="1">
      <c r="A19" s="171" t="s">
        <v>555</v>
      </c>
      <c r="B19" s="171"/>
      <c r="C19" s="54"/>
      <c r="D19" s="55">
        <v>58977</v>
      </c>
      <c r="E19" s="55">
        <v>0</v>
      </c>
      <c r="F19" s="56">
        <f>SUM(F20:F26)</f>
        <v>854550</v>
      </c>
    </row>
    <row r="20" spans="1:6" s="57" customFormat="1" ht="18" customHeight="1">
      <c r="A20" s="58" t="s">
        <v>19</v>
      </c>
      <c r="B20" s="59" t="s">
        <v>556</v>
      </c>
      <c r="C20" s="58" t="s">
        <v>557</v>
      </c>
      <c r="D20" s="58"/>
      <c r="E20" s="60"/>
      <c r="F20" s="61">
        <v>105000</v>
      </c>
    </row>
    <row r="21" spans="1:6" s="57" customFormat="1" ht="18" customHeight="1">
      <c r="A21" s="58" t="s">
        <v>23</v>
      </c>
      <c r="B21" s="59" t="s">
        <v>558</v>
      </c>
      <c r="C21" s="58" t="s">
        <v>557</v>
      </c>
      <c r="D21" s="58"/>
      <c r="E21" s="60">
        <v>0</v>
      </c>
      <c r="F21" s="61">
        <v>237770</v>
      </c>
    </row>
    <row r="22" spans="1:6" s="57" customFormat="1" ht="43.5" customHeight="1">
      <c r="A22" s="58" t="s">
        <v>25</v>
      </c>
      <c r="B22" s="62" t="s">
        <v>559</v>
      </c>
      <c r="C22" s="58" t="s">
        <v>560</v>
      </c>
      <c r="D22" s="58"/>
      <c r="E22" s="58"/>
      <c r="F22" s="61">
        <v>0</v>
      </c>
    </row>
    <row r="23" spans="1:6" s="57" customFormat="1" ht="18" customHeight="1">
      <c r="A23" s="58" t="s">
        <v>27</v>
      </c>
      <c r="B23" s="59" t="s">
        <v>561</v>
      </c>
      <c r="C23" s="58" t="s">
        <v>562</v>
      </c>
      <c r="D23" s="58"/>
      <c r="E23" s="58"/>
      <c r="F23" s="61">
        <v>0</v>
      </c>
    </row>
    <row r="24" spans="1:6" s="57" customFormat="1" ht="18" customHeight="1">
      <c r="A24" s="58" t="s">
        <v>28</v>
      </c>
      <c r="B24" s="59" t="s">
        <v>563</v>
      </c>
      <c r="C24" s="58" t="s">
        <v>564</v>
      </c>
      <c r="D24" s="60">
        <v>58977</v>
      </c>
      <c r="E24" s="60"/>
      <c r="F24" s="61">
        <v>511780</v>
      </c>
    </row>
    <row r="25" spans="1:6" s="57" customFormat="1" ht="32.25" customHeight="1">
      <c r="A25" s="58" t="s">
        <v>29</v>
      </c>
      <c r="B25" s="64" t="s">
        <v>565</v>
      </c>
      <c r="C25" s="58" t="s">
        <v>566</v>
      </c>
      <c r="D25" s="58"/>
      <c r="E25" s="58"/>
      <c r="F25" s="61">
        <v>0</v>
      </c>
    </row>
    <row r="26" spans="1:6" s="57" customFormat="1" ht="18" customHeight="1">
      <c r="A26" s="58" t="s">
        <v>31</v>
      </c>
      <c r="B26" s="59" t="s">
        <v>567</v>
      </c>
      <c r="C26" s="58" t="s">
        <v>568</v>
      </c>
      <c r="D26" s="58"/>
      <c r="E26" s="58"/>
      <c r="F26" s="61">
        <v>0</v>
      </c>
    </row>
    <row r="28" spans="2:6" ht="12.75">
      <c r="B28" s="65"/>
      <c r="C28" s="22"/>
      <c r="D28" s="22"/>
      <c r="E28" s="22"/>
      <c r="F28" s="22"/>
    </row>
    <row r="29" spans="2:6" ht="12.75">
      <c r="B29" s="22"/>
      <c r="C29" s="22"/>
      <c r="D29" s="22"/>
      <c r="E29" s="22"/>
      <c r="F29" s="22"/>
    </row>
  </sheetData>
  <sheetProtection/>
  <mergeCells count="9">
    <mergeCell ref="A8:B8"/>
    <mergeCell ref="A19:B19"/>
    <mergeCell ref="A1:F1"/>
    <mergeCell ref="A4:A6"/>
    <mergeCell ref="B4:B6"/>
    <mergeCell ref="C4:C6"/>
    <mergeCell ref="D4:D6"/>
    <mergeCell ref="E4:E6"/>
    <mergeCell ref="F4:F6"/>
  </mergeCells>
  <printOptions/>
  <pageMargins left="0.7086614173228347" right="0.7086614173228347" top="1.1023622047244095" bottom="0.7480314960629921" header="0.31496062992125984" footer="0.31496062992125984"/>
  <pageSetup horizontalDpi="600" verticalDpi="600" orientation="portrait" paperSize="9" r:id="rId1"/>
  <headerFooter>
    <oddHeader>&amp;R&amp;"Arial,Pogrubiony"Załącznik Nr 4 
&amp;"Arial,Normalny"do uchwały Nr XXIII/177/2013 Rady Miasta Radziejów z dnia 25 września 2013 roku 
w sprawie zmian w budżcie Miasta Radziejów na 2013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7.00390625" style="0" customWidth="1"/>
    <col min="4" max="7" width="12.28125" style="0" customWidth="1"/>
    <col min="8" max="8" width="11.7109375" style="0" customWidth="1"/>
    <col min="9" max="10" width="12.28125" style="0" customWidth="1"/>
    <col min="11" max="11" width="25.7109375" style="0" customWidth="1"/>
  </cols>
  <sheetData>
    <row r="1" spans="1:11" ht="37.5" customHeight="1">
      <c r="A1" s="184" t="s">
        <v>569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7" ht="12.75">
      <c r="A2" s="51"/>
      <c r="B2" s="51"/>
      <c r="C2" s="51"/>
      <c r="D2" s="51"/>
      <c r="E2" s="51"/>
      <c r="F2" s="51"/>
      <c r="G2" s="51"/>
    </row>
    <row r="3" spans="1:10" ht="12.75">
      <c r="A3" s="51"/>
      <c r="B3" s="51"/>
      <c r="C3" s="51"/>
      <c r="D3" s="51"/>
      <c r="E3" s="51"/>
      <c r="F3" s="51"/>
      <c r="G3" s="51"/>
      <c r="J3" s="66" t="s">
        <v>4</v>
      </c>
    </row>
    <row r="4" spans="1:11" ht="12.75" customHeight="1">
      <c r="A4" s="186" t="s">
        <v>0</v>
      </c>
      <c r="B4" s="186" t="s">
        <v>1</v>
      </c>
      <c r="C4" s="186" t="s">
        <v>570</v>
      </c>
      <c r="D4" s="180" t="s">
        <v>571</v>
      </c>
      <c r="E4" s="180" t="s">
        <v>572</v>
      </c>
      <c r="F4" s="180" t="s">
        <v>349</v>
      </c>
      <c r="G4" s="180"/>
      <c r="H4" s="180"/>
      <c r="I4" s="180"/>
      <c r="J4" s="181"/>
      <c r="K4" s="182" t="s">
        <v>573</v>
      </c>
    </row>
    <row r="5" spans="1:11" ht="12.75" customHeight="1">
      <c r="A5" s="186"/>
      <c r="B5" s="186"/>
      <c r="C5" s="186"/>
      <c r="D5" s="180"/>
      <c r="E5" s="180"/>
      <c r="F5" s="180" t="s">
        <v>574</v>
      </c>
      <c r="G5" s="180" t="s">
        <v>2</v>
      </c>
      <c r="H5" s="180"/>
      <c r="I5" s="180"/>
      <c r="J5" s="181" t="s">
        <v>575</v>
      </c>
      <c r="K5" s="178"/>
    </row>
    <row r="6" spans="1:11" ht="44.25" customHeight="1">
      <c r="A6" s="186"/>
      <c r="B6" s="186"/>
      <c r="C6" s="186"/>
      <c r="D6" s="180"/>
      <c r="E6" s="180"/>
      <c r="F6" s="180"/>
      <c r="G6" s="68" t="s">
        <v>576</v>
      </c>
      <c r="H6" s="68" t="s">
        <v>577</v>
      </c>
      <c r="I6" s="68" t="s">
        <v>578</v>
      </c>
      <c r="J6" s="181"/>
      <c r="K6" s="179"/>
    </row>
    <row r="7" spans="1:11" ht="12.75">
      <c r="A7" s="69">
        <v>1</v>
      </c>
      <c r="B7" s="69">
        <v>2</v>
      </c>
      <c r="C7" s="69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1">
        <v>10</v>
      </c>
      <c r="K7" s="72"/>
    </row>
    <row r="8" spans="1:11" ht="15" customHeight="1">
      <c r="A8" s="73">
        <v>801</v>
      </c>
      <c r="B8" s="73">
        <v>80103</v>
      </c>
      <c r="C8" s="73">
        <v>2310</v>
      </c>
      <c r="D8" s="74">
        <v>131566</v>
      </c>
      <c r="E8" s="74">
        <v>0</v>
      </c>
      <c r="F8" s="74">
        <v>0</v>
      </c>
      <c r="G8" s="75">
        <v>0</v>
      </c>
      <c r="H8" s="75">
        <v>0</v>
      </c>
      <c r="I8" s="75">
        <v>0</v>
      </c>
      <c r="J8" s="76">
        <v>0</v>
      </c>
      <c r="K8" s="72" t="s">
        <v>579</v>
      </c>
    </row>
    <row r="9" spans="1:11" ht="15" customHeight="1">
      <c r="A9" s="73">
        <v>801</v>
      </c>
      <c r="B9" s="73">
        <v>80104</v>
      </c>
      <c r="C9" s="73">
        <v>2310</v>
      </c>
      <c r="D9" s="74">
        <v>18163</v>
      </c>
      <c r="E9" s="74">
        <v>0</v>
      </c>
      <c r="F9" s="74">
        <v>0</v>
      </c>
      <c r="G9" s="75">
        <v>0</v>
      </c>
      <c r="H9" s="75">
        <v>0</v>
      </c>
      <c r="I9" s="75">
        <v>0</v>
      </c>
      <c r="J9" s="76">
        <v>0</v>
      </c>
      <c r="K9" s="72" t="s">
        <v>580</v>
      </c>
    </row>
    <row r="10" spans="1:11" ht="15" customHeight="1">
      <c r="A10" s="73">
        <v>801</v>
      </c>
      <c r="B10" s="73">
        <v>80104</v>
      </c>
      <c r="C10" s="73">
        <v>2310</v>
      </c>
      <c r="D10" s="74">
        <v>116689</v>
      </c>
      <c r="E10" s="74">
        <v>0</v>
      </c>
      <c r="F10" s="74">
        <v>0</v>
      </c>
      <c r="G10" s="75">
        <v>0</v>
      </c>
      <c r="H10" s="75">
        <v>0</v>
      </c>
      <c r="I10" s="75">
        <v>0</v>
      </c>
      <c r="J10" s="76">
        <v>0</v>
      </c>
      <c r="K10" s="72" t="s">
        <v>579</v>
      </c>
    </row>
    <row r="11" spans="1:11" ht="15" customHeight="1">
      <c r="A11" s="77">
        <v>854</v>
      </c>
      <c r="B11" s="77">
        <v>85404</v>
      </c>
      <c r="C11" s="77">
        <v>2310</v>
      </c>
      <c r="D11" s="78">
        <v>1920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9">
        <v>0</v>
      </c>
      <c r="K11" s="72" t="s">
        <v>579</v>
      </c>
    </row>
    <row r="12" spans="1:11" ht="15" customHeight="1">
      <c r="A12" s="77">
        <v>900</v>
      </c>
      <c r="B12" s="77">
        <v>90002</v>
      </c>
      <c r="C12" s="77">
        <v>2310</v>
      </c>
      <c r="D12" s="78">
        <v>0</v>
      </c>
      <c r="E12" s="78">
        <v>14000</v>
      </c>
      <c r="F12" s="78">
        <v>14000</v>
      </c>
      <c r="G12" s="78">
        <v>0</v>
      </c>
      <c r="H12" s="78">
        <v>0</v>
      </c>
      <c r="I12" s="78">
        <v>14000</v>
      </c>
      <c r="J12" s="79">
        <v>0</v>
      </c>
      <c r="K12" s="72" t="s">
        <v>579</v>
      </c>
    </row>
    <row r="13" spans="1:11" ht="15" customHeight="1">
      <c r="A13" s="77">
        <v>921</v>
      </c>
      <c r="B13" s="77">
        <v>92116</v>
      </c>
      <c r="C13" s="77">
        <v>2320</v>
      </c>
      <c r="D13" s="78">
        <v>60000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9">
        <v>0</v>
      </c>
      <c r="K13" s="72" t="s">
        <v>581</v>
      </c>
    </row>
    <row r="14" spans="1:11" ht="15">
      <c r="A14" s="183" t="s">
        <v>34</v>
      </c>
      <c r="B14" s="183"/>
      <c r="C14" s="183"/>
      <c r="D14" s="80">
        <f aca="true" t="shared" si="0" ref="D14:J14">SUM(D8:D13)</f>
        <v>328338</v>
      </c>
      <c r="E14" s="80">
        <f t="shared" si="0"/>
        <v>14000</v>
      </c>
      <c r="F14" s="80">
        <f t="shared" si="0"/>
        <v>14000</v>
      </c>
      <c r="G14" s="80">
        <f t="shared" si="0"/>
        <v>0</v>
      </c>
      <c r="H14" s="80">
        <f t="shared" si="0"/>
        <v>0</v>
      </c>
      <c r="I14" s="80">
        <f t="shared" si="0"/>
        <v>14000</v>
      </c>
      <c r="J14" s="81">
        <f t="shared" si="0"/>
        <v>0</v>
      </c>
      <c r="K14" s="72"/>
    </row>
    <row r="15" spans="1:7" ht="12.75">
      <c r="A15" s="51"/>
      <c r="B15" s="51"/>
      <c r="C15" s="51"/>
      <c r="D15" s="51"/>
      <c r="E15" s="51"/>
      <c r="F15" s="51"/>
      <c r="G15" s="51"/>
    </row>
    <row r="16" spans="1:6" ht="12.75">
      <c r="A16" s="82"/>
      <c r="B16" s="51"/>
      <c r="C16" s="51"/>
      <c r="D16" s="51"/>
      <c r="E16" s="51"/>
      <c r="F16" s="51"/>
    </row>
  </sheetData>
  <sheetProtection/>
  <mergeCells count="12">
    <mergeCell ref="A1:K1"/>
    <mergeCell ref="A4:A6"/>
    <mergeCell ref="B4:B6"/>
    <mergeCell ref="C4:C6"/>
    <mergeCell ref="D4:D6"/>
    <mergeCell ref="E4:E6"/>
    <mergeCell ref="F4:J4"/>
    <mergeCell ref="K4:K6"/>
    <mergeCell ref="F5:F6"/>
    <mergeCell ref="G5:I5"/>
    <mergeCell ref="J5:J6"/>
    <mergeCell ref="A14:C14"/>
  </mergeCells>
  <printOptions/>
  <pageMargins left="0.7086614173228347" right="0.6299212598425197" top="1.062992125984252" bottom="0.7480314960629921" header="0.31496062992125984" footer="0.31496062992125984"/>
  <pageSetup horizontalDpi="600" verticalDpi="600" orientation="landscape" paperSize="9" r:id="rId1"/>
  <headerFooter>
    <oddHeader>&amp;R&amp;"Arial,Pogrubiony"Załącznik Nr 5&amp;"Arial,Normalny" 
do uchwały Nr XXIII/177/2013 Rady Miasta Radziejów z dnia 25 września 2013 roku 
w sprawie zmian w budżcie Miasta Radziejów na 2013 rok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9.421875" style="0" customWidth="1"/>
    <col min="4" max="4" width="6.28125" style="0" customWidth="1"/>
    <col min="5" max="5" width="24.57421875" style="0" customWidth="1"/>
    <col min="6" max="6" width="12.00390625" style="0" customWidth="1"/>
    <col min="7" max="7" width="11.28125" style="0" customWidth="1"/>
    <col min="8" max="8" width="12.7109375" style="0" customWidth="1"/>
  </cols>
  <sheetData>
    <row r="1" spans="1:8" ht="46.5" customHeight="1">
      <c r="A1" s="167" t="s">
        <v>582</v>
      </c>
      <c r="B1" s="167"/>
      <c r="C1" s="167"/>
      <c r="D1" s="167"/>
      <c r="E1" s="167"/>
      <c r="F1" s="167"/>
      <c r="G1" s="167"/>
      <c r="H1" s="167"/>
    </row>
    <row r="2" spans="1:8" ht="18">
      <c r="A2" s="51"/>
      <c r="B2" s="51"/>
      <c r="C2" s="51"/>
      <c r="D2" s="51"/>
      <c r="E2" s="49"/>
      <c r="F2" s="49"/>
      <c r="G2" s="49"/>
      <c r="H2" s="49"/>
    </row>
    <row r="3" spans="1:8" ht="12.75">
      <c r="A3" s="51"/>
      <c r="B3" s="51"/>
      <c r="C3" s="51"/>
      <c r="D3" s="51"/>
      <c r="E3" s="51"/>
      <c r="F3" s="51"/>
      <c r="G3" s="51"/>
      <c r="H3" s="83" t="s">
        <v>4</v>
      </c>
    </row>
    <row r="4" spans="1:8" ht="42" customHeight="1">
      <c r="A4" s="67" t="s">
        <v>5</v>
      </c>
      <c r="B4" s="67" t="s">
        <v>0</v>
      </c>
      <c r="C4" s="67" t="s">
        <v>1</v>
      </c>
      <c r="D4" s="67" t="s">
        <v>583</v>
      </c>
      <c r="E4" s="68" t="s">
        <v>584</v>
      </c>
      <c r="F4" s="68" t="s">
        <v>585</v>
      </c>
      <c r="G4" s="68" t="s">
        <v>586</v>
      </c>
      <c r="H4" s="68" t="s">
        <v>587</v>
      </c>
    </row>
    <row r="5" spans="1:8" ht="16.5" customHeight="1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</row>
    <row r="6" spans="1:8" ht="47.25" customHeight="1">
      <c r="A6" s="84">
        <v>1</v>
      </c>
      <c r="B6" s="84">
        <v>921</v>
      </c>
      <c r="C6" s="84">
        <v>92109</v>
      </c>
      <c r="D6" s="84">
        <v>2480</v>
      </c>
      <c r="E6" s="85" t="s">
        <v>588</v>
      </c>
      <c r="F6" s="86">
        <v>0</v>
      </c>
      <c r="G6" s="87">
        <v>0</v>
      </c>
      <c r="H6" s="88">
        <v>281000</v>
      </c>
    </row>
    <row r="7" spans="1:8" ht="53.25" customHeight="1">
      <c r="A7" s="84">
        <v>2</v>
      </c>
      <c r="B7" s="84">
        <v>921</v>
      </c>
      <c r="C7" s="84">
        <v>92116</v>
      </c>
      <c r="D7" s="84">
        <v>2480</v>
      </c>
      <c r="E7" s="85" t="s">
        <v>589</v>
      </c>
      <c r="F7" s="86">
        <v>2000</v>
      </c>
      <c r="G7" s="87">
        <v>0</v>
      </c>
      <c r="H7" s="88">
        <v>292000</v>
      </c>
    </row>
    <row r="8" spans="1:8" ht="34.5" customHeight="1">
      <c r="A8" s="187" t="s">
        <v>590</v>
      </c>
      <c r="B8" s="187"/>
      <c r="C8" s="187"/>
      <c r="D8" s="187"/>
      <c r="E8" s="187"/>
      <c r="F8" s="89">
        <v>2000</v>
      </c>
      <c r="G8" s="87">
        <v>0</v>
      </c>
      <c r="H8" s="90">
        <f>SUM(H6:H7)</f>
        <v>573000</v>
      </c>
    </row>
    <row r="9" spans="1:8" ht="21" customHeight="1">
      <c r="A9" s="51"/>
      <c r="B9" s="51"/>
      <c r="C9" s="51"/>
      <c r="D9" s="51"/>
      <c r="E9" s="51"/>
      <c r="F9" s="51"/>
      <c r="G9" s="51"/>
      <c r="H9" s="51"/>
    </row>
    <row r="10" spans="1:8" ht="12" customHeight="1">
      <c r="A10" s="91"/>
      <c r="B10" s="51"/>
      <c r="C10" s="51"/>
      <c r="D10" s="51"/>
      <c r="E10" s="51"/>
      <c r="F10" s="51"/>
      <c r="G10" s="51"/>
      <c r="H10" s="51"/>
    </row>
    <row r="11" spans="1:8" ht="12" customHeight="1">
      <c r="A11" s="82"/>
      <c r="B11" s="51"/>
      <c r="C11" s="51"/>
      <c r="D11" s="51"/>
      <c r="E11" s="51"/>
      <c r="F11" s="51"/>
      <c r="G11" s="51"/>
      <c r="H11" s="51"/>
    </row>
    <row r="12" spans="1:8" ht="12" customHeight="1">
      <c r="A12" s="51"/>
      <c r="B12" s="51"/>
      <c r="C12" s="51"/>
      <c r="D12" s="51"/>
      <c r="E12" s="51"/>
      <c r="F12" s="51"/>
      <c r="G12" s="51"/>
      <c r="H12" s="51"/>
    </row>
    <row r="13" spans="1:8" ht="12" customHeight="1">
      <c r="A13" s="82"/>
      <c r="B13" s="51"/>
      <c r="C13" s="51"/>
      <c r="D13" s="51"/>
      <c r="E13" s="51"/>
      <c r="F13" s="51"/>
      <c r="G13" s="51"/>
      <c r="H13" s="51"/>
    </row>
    <row r="14" ht="12" customHeight="1"/>
    <row r="15" ht="12" customHeight="1"/>
    <row r="16" ht="12" customHeight="1"/>
    <row r="17" ht="12" customHeight="1"/>
  </sheetData>
  <sheetProtection/>
  <mergeCells count="2">
    <mergeCell ref="A1:H1"/>
    <mergeCell ref="A8:E8"/>
  </mergeCells>
  <printOptions/>
  <pageMargins left="0.7086614173228347" right="0.7086614173228347" top="1.02" bottom="0.7480314960629921" header="0.31496062992125984" footer="0.31496062992125984"/>
  <pageSetup horizontalDpi="600" verticalDpi="600" orientation="portrait" paperSize="9" r:id="rId1"/>
  <headerFooter>
    <oddHeader>&amp;R&amp;"Arial,Pogrubiony"Załącznik Nr 6 &amp;"Arial,Normalny"
do uchwały Nr XXIII/177/2013 Rady Miasta Radziejów z dnia 25 września 2013 roku 
w sprawie zmian w budżcie Miasta Radziejów na 2013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MRPC</cp:lastModifiedBy>
  <cp:lastPrinted>2013-09-27T12:39:22Z</cp:lastPrinted>
  <dcterms:created xsi:type="dcterms:W3CDTF">2011-11-10T14:00:20Z</dcterms:created>
  <dcterms:modified xsi:type="dcterms:W3CDTF">2013-11-19T07:35:50Z</dcterms:modified>
  <cp:category/>
  <cp:version/>
  <cp:contentType/>
  <cp:contentStatus/>
</cp:coreProperties>
</file>