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<sst xmlns="http://schemas.openxmlformats.org/spreadsheetml/2006/main" count="410" uniqueCount="273">
  <si>
    <t>Dział</t>
  </si>
  <si>
    <t>Rozdział</t>
  </si>
  <si>
    <t>§</t>
  </si>
  <si>
    <t>w tym:</t>
  </si>
  <si>
    <t>010</t>
  </si>
  <si>
    <t>85212</t>
  </si>
  <si>
    <t>z tego:</t>
  </si>
  <si>
    <t>4210</t>
  </si>
  <si>
    <t>4300</t>
  </si>
  <si>
    <t>4370</t>
  </si>
  <si>
    <t>4010</t>
  </si>
  <si>
    <t>4040</t>
  </si>
  <si>
    <t>4110</t>
  </si>
  <si>
    <t>4120</t>
  </si>
  <si>
    <t>4440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</si>
  <si>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</si>
  <si>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</si>
  <si>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</si>
  <si>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</si>
  <si>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</si>
  <si>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</si>
  <si>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</si>
  <si>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</si>
  <si>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</si>
  <si>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</si>
  <si>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</si>
  <si>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</si>
  <si>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</si>
  <si>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</si>
  <si>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</si>
  <si>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i wydatki związane z realizacją zadań z zakresu administracji rządowej i innych zadań zleconych odrębnymi ustawami w 2012 r.</t>
  </si>
  <si>
    <t>Treść</t>
  </si>
  <si>
    <t>Wydatki bieżące</t>
  </si>
  <si>
    <t>Zakup usług pozostałych</t>
  </si>
  <si>
    <t>754</t>
  </si>
  <si>
    <t>75412</t>
  </si>
  <si>
    <t>Wydatki majątkowe</t>
  </si>
  <si>
    <t>Paragraf</t>
  </si>
  <si>
    <t>Przed zmianą</t>
  </si>
  <si>
    <t>Zmiana</t>
  </si>
  <si>
    <t>Po zmianie</t>
  </si>
  <si>
    <t>700</t>
  </si>
  <si>
    <t>Gospodarka mieszkaniowa</t>
  </si>
  <si>
    <t>70005</t>
  </si>
  <si>
    <t>Gospodarka gruntami i nieruchomościami</t>
  </si>
  <si>
    <t>2 000,00</t>
  </si>
  <si>
    <t>750</t>
  </si>
  <si>
    <t>Administracja publiczna</t>
  </si>
  <si>
    <t>1 500,00</t>
  </si>
  <si>
    <t>1 200,00</t>
  </si>
  <si>
    <t>0,00</t>
  </si>
  <si>
    <t>300,00</t>
  </si>
  <si>
    <t>Bezpieczeństwo publiczne i ochrona przeciwpożarowa</t>
  </si>
  <si>
    <t>1 000,00</t>
  </si>
  <si>
    <t>75416</t>
  </si>
  <si>
    <t>Straż gminna (miejska)</t>
  </si>
  <si>
    <t>3 000,00</t>
  </si>
  <si>
    <t>2 500,00</t>
  </si>
  <si>
    <t>15 000,00</t>
  </si>
  <si>
    <t>801</t>
  </si>
  <si>
    <t>Oświata i wychowanie</t>
  </si>
  <si>
    <t>80104</t>
  </si>
  <si>
    <t xml:space="preserve">Przedszkola </t>
  </si>
  <si>
    <t>852</t>
  </si>
  <si>
    <t>Pomoc społeczna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</si>
  <si>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</si>
  <si>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</si>
  <si>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900</t>
  </si>
  <si>
    <t>Gospodarka komunalna i ochrona środowiska</t>
  </si>
  <si>
    <t>200,00</t>
  </si>
  <si>
    <t>Razem:</t>
  </si>
  <si>
    <t>20 703 572,00</t>
  </si>
  <si>
    <t>Zmiany w planie wydatków budżetu Miasta Radziejów na 2012 rok</t>
  </si>
  <si>
    <t>4270</t>
  </si>
  <si>
    <t>Zakup usług remontowych</t>
  </si>
  <si>
    <t>963 949,00</t>
  </si>
  <si>
    <t>46 015,00</t>
  </si>
  <si>
    <t>147 406,00</t>
  </si>
  <si>
    <t>Ochotnicze straże pożarne</t>
  </si>
  <si>
    <t>58 292,00</t>
  </si>
  <si>
    <t>52 264,00</t>
  </si>
  <si>
    <t>Wynagrodzenia osobowe pracowników</t>
  </si>
  <si>
    <t>Składki na ubezpieczenia społeczne</t>
  </si>
  <si>
    <t>Odpisy na zakładowy fundusz świadczeń socjalnych</t>
  </si>
  <si>
    <t>1 240,00</t>
  </si>
  <si>
    <t>6 146 201,00</t>
  </si>
  <si>
    <t>1 318 358,00</t>
  </si>
  <si>
    <t>Zakup materiałów i wyposażenia</t>
  </si>
  <si>
    <t>4 460 383,00</t>
  </si>
  <si>
    <t>41 108,00</t>
  </si>
  <si>
    <t>4130</t>
  </si>
  <si>
    <t>Składki na ubezpieczenie zdrowotne</t>
  </si>
  <si>
    <t>85216</t>
  </si>
  <si>
    <t>Zasiłki stałe</t>
  </si>
  <si>
    <t>183 116,00</t>
  </si>
  <si>
    <t>3110</t>
  </si>
  <si>
    <t>Świadczenia społeczne</t>
  </si>
  <si>
    <t>260,00</t>
  </si>
  <si>
    <t>5 811 209,00</t>
  </si>
  <si>
    <t>90004</t>
  </si>
  <si>
    <t>Utrzymanie zieleni w miastach i gminach</t>
  </si>
  <si>
    <t>85 727,00</t>
  </si>
  <si>
    <t>4260</t>
  </si>
  <si>
    <t>Zakup energii</t>
  </si>
  <si>
    <t>727,00</t>
  </si>
  <si>
    <t>Pozostała działalność</t>
  </si>
  <si>
    <t>23 305 812,00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</si>
  <si>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</si>
  <si>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</si>
  <si>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</si>
  <si>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</si>
  <si>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</si>
  <si>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</si>
  <si>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</si>
  <si>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</si>
  <si>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</si>
  <si>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</si>
  <si>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</si>
  <si>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</si>
  <si>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</si>
  <si>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</si>
  <si>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499 975,00</t>
  </si>
  <si>
    <t>396,00</t>
  </si>
  <si>
    <t>500 371,00</t>
  </si>
  <si>
    <t xml:space="preserve">w tym z tytułu dotacji i środków na finansowanie wydatków na realizację zadań finansowanych z udziałem środków, o których mowa w art. 5 ust. 1 pkt 2 i 3 
</t>
  </si>
  <si>
    <t>80195</t>
  </si>
  <si>
    <t>2030</t>
  </si>
  <si>
    <t>Dotacje celowe otrzymane z budżetu państwa na realizację własnych zadań bieżących gmin (związków gmin)</t>
  </si>
  <si>
    <t>razem:</t>
  </si>
  <si>
    <t>15 988 438,00</t>
  </si>
  <si>
    <t>15 988 834,00</t>
  </si>
  <si>
    <t>187 286,00</t>
  </si>
  <si>
    <t>majątkowe</t>
  </si>
  <si>
    <t>4 715 134,00</t>
  </si>
  <si>
    <t>4 038 066,00</t>
  </si>
  <si>
    <t>Ogółem:</t>
  </si>
  <si>
    <t>20 703 968,00</t>
  </si>
  <si>
    <t>4 225 352,00</t>
  </si>
  <si>
    <t>(* kol 2 do wykorzystania fakultatywnego)</t>
  </si>
  <si>
    <t>Strona 1 z 1</t>
  </si>
  <si>
    <t>Zmiany w planie dochodów budżetu Miasta Radziejów na  2012 rok</t>
  </si>
  <si>
    <t>14 000,00</t>
  </si>
  <si>
    <t>49 015,00</t>
  </si>
  <si>
    <t>4400</t>
  </si>
  <si>
    <t>Opłaty za administrowanie i czynsze za budynki, lokale i pomieszczenia garażowe</t>
  </si>
  <si>
    <t>72 000,00</t>
  </si>
  <si>
    <t>- 4 000,00</t>
  </si>
  <si>
    <t>68 000,00</t>
  </si>
  <si>
    <t>1 914 256,00</t>
  </si>
  <si>
    <t>75022</t>
  </si>
  <si>
    <t>Rady gmin (miast i miast na prawach powiatu)</t>
  </si>
  <si>
    <t>68 359,00</t>
  </si>
  <si>
    <t>2 700,00</t>
  </si>
  <si>
    <t>- 150,00</t>
  </si>
  <si>
    <t>2 550,00</t>
  </si>
  <si>
    <t>150,00</t>
  </si>
  <si>
    <t>1 150,00</t>
  </si>
  <si>
    <t>- 200,00</t>
  </si>
  <si>
    <t>58 092,00</t>
  </si>
  <si>
    <t>1 292,00</t>
  </si>
  <si>
    <t>- 100,00</t>
  </si>
  <si>
    <t>1 192,00</t>
  </si>
  <si>
    <t>4280</t>
  </si>
  <si>
    <t>Zakup usług zdrowotnych</t>
  </si>
  <si>
    <t>1 800,00</t>
  </si>
  <si>
    <t>1 600,00</t>
  </si>
  <si>
    <t>4430</t>
  </si>
  <si>
    <t>Różne opłaty i składki</t>
  </si>
  <si>
    <t>4 195,00</t>
  </si>
  <si>
    <t>100,00</t>
  </si>
  <si>
    <t>4 295,00</t>
  </si>
  <si>
    <t>52 464,00</t>
  </si>
  <si>
    <t>3020</t>
  </si>
  <si>
    <t>Wydatki osobowe niezaliczone do wynagrodzeń</t>
  </si>
  <si>
    <t>6 400,00</t>
  </si>
  <si>
    <t>154,00</t>
  </si>
  <si>
    <t>6 554,00</t>
  </si>
  <si>
    <t>46,00</t>
  </si>
  <si>
    <t>1 286,00</t>
  </si>
  <si>
    <t>6 146 597,00</t>
  </si>
  <si>
    <t>80101</t>
  </si>
  <si>
    <t>Szkoły podstawowe</t>
  </si>
  <si>
    <t>2 548 295,00</t>
  </si>
  <si>
    <t>- 2 872,00</t>
  </si>
  <si>
    <t>2 545 423,00</t>
  </si>
  <si>
    <t>81 002,00</t>
  </si>
  <si>
    <t>- 1 000,00</t>
  </si>
  <si>
    <t>80 002,00</t>
  </si>
  <si>
    <t>137 574,00</t>
  </si>
  <si>
    <t>- 1 872,00</t>
  </si>
  <si>
    <t>135 702,00</t>
  </si>
  <si>
    <t>80103</t>
  </si>
  <si>
    <t>Oddziały przedszkolne w szkołach podstawowych</t>
  </si>
  <si>
    <t>416 509,00</t>
  </si>
  <si>
    <t>1 872,00</t>
  </si>
  <si>
    <t>418 381,00</t>
  </si>
  <si>
    <t>20 372,00</t>
  </si>
  <si>
    <t>22 244,00</t>
  </si>
  <si>
    <t>78 755,00</t>
  </si>
  <si>
    <t>2 996,00</t>
  </si>
  <si>
    <t>81 751,00</t>
  </si>
  <si>
    <t>5 910,00</t>
  </si>
  <si>
    <t>- 1 570,00</t>
  </si>
  <si>
    <t>4 340,00</t>
  </si>
  <si>
    <t>44 781,00</t>
  </si>
  <si>
    <t>- 1 426,00</t>
  </si>
  <si>
    <t>43 355,00</t>
  </si>
  <si>
    <t>80110</t>
  </si>
  <si>
    <t>Gimnazja</t>
  </si>
  <si>
    <t>1 377 949,00</t>
  </si>
  <si>
    <t>1 378 949,00</t>
  </si>
  <si>
    <t>4240</t>
  </si>
  <si>
    <t>Zakup pomocy naukowych, dydaktycznych i książek</t>
  </si>
  <si>
    <t>13 350,00</t>
  </si>
  <si>
    <t>13 746,00</t>
  </si>
  <si>
    <t>4170</t>
  </si>
  <si>
    <t>Wynagrodzenia bezosobowe</t>
  </si>
  <si>
    <t>1 896,00</t>
  </si>
  <si>
    <t>Świadczenia rodzinne, świadczenia z funduszu alimentacyjneego oraz składki na ubezpieczenia emerytalne i rentowe z ubezpieczenia społecznego</t>
  </si>
  <si>
    <t>2 989 662,00</t>
  </si>
  <si>
    <t>67 675,00</t>
  </si>
  <si>
    <t>- 115,00</t>
  </si>
  <si>
    <t>67 560,00</t>
  </si>
  <si>
    <t>Dodatkowe wynagrodzenie roczne</t>
  </si>
  <si>
    <t>5 239,00</t>
  </si>
  <si>
    <t>- 37,00</t>
  </si>
  <si>
    <t>5 202,00</t>
  </si>
  <si>
    <t>111 149,00</t>
  </si>
  <si>
    <t>224,00</t>
  </si>
  <si>
    <t>111 373,00</t>
  </si>
  <si>
    <t>2 397,00</t>
  </si>
  <si>
    <t>- 72,00</t>
  </si>
  <si>
    <t>2 325,00</t>
  </si>
  <si>
    <t>- 1 875,00</t>
  </si>
  <si>
    <t>39 233,00</t>
  </si>
  <si>
    <t>85215</t>
  </si>
  <si>
    <t>Dodatki mieszkaniowe</t>
  </si>
  <si>
    <t>270 000,00</t>
  </si>
  <si>
    <t>33 275,00</t>
  </si>
  <si>
    <t>303 275,00</t>
  </si>
  <si>
    <t>- 31 400,00</t>
  </si>
  <si>
    <t>151 716,00</t>
  </si>
  <si>
    <t>85219</t>
  </si>
  <si>
    <t>Ośrodki pomocy społecznej</t>
  </si>
  <si>
    <t>370 610,00</t>
  </si>
  <si>
    <t>- 244,00</t>
  </si>
  <si>
    <t>1 756,00</t>
  </si>
  <si>
    <t>Opłata z tytułu zakupu usług telekomunikacyjnych świadczonych w stacjonarnej publicznej sieci telefonicznej.</t>
  </si>
  <si>
    <t>1 560,00</t>
  </si>
  <si>
    <t>1 860,00</t>
  </si>
  <si>
    <t>8 854,00</t>
  </si>
  <si>
    <t>- 56,00</t>
  </si>
  <si>
    <t>8 798,00</t>
  </si>
  <si>
    <t>854</t>
  </si>
  <si>
    <t>Edukacyjna opieka wychowawcza</t>
  </si>
  <si>
    <t>194 123,00</t>
  </si>
  <si>
    <t>85401</t>
  </si>
  <si>
    <t>Świetlice szkolne</t>
  </si>
  <si>
    <t>101 099,00</t>
  </si>
  <si>
    <t>- 29,00</t>
  </si>
  <si>
    <t>101 070,00</t>
  </si>
  <si>
    <t>6 567,00</t>
  </si>
  <si>
    <t>6 538,00</t>
  </si>
  <si>
    <t>85404</t>
  </si>
  <si>
    <t>Wczesne wspomaganie rozwoju dziecka</t>
  </si>
  <si>
    <t>7 134,00</t>
  </si>
  <si>
    <t>29,00</t>
  </si>
  <si>
    <t>7 163,00</t>
  </si>
  <si>
    <t>231,00</t>
  </si>
  <si>
    <t>- 300,00</t>
  </si>
  <si>
    <t>1 027,00</t>
  </si>
  <si>
    <t>23 306 208,00</t>
  </si>
  <si>
    <t xml:space="preserve">w tym wynagrodzenia i pochodne od wynagrodzeń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</si>
</sst>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2" xfId="0" applyNumberForma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7" xfId="0" applyNumberFormat="1" applyFont="1" applyFill="1" applyBorder="1" applyAlignment="1" applyProtection="1">
      <alignment horizontal="left"/>
      <protection locked="0"/>
    </xf>
    <xf numFmtId="0" fontId="11" fillId="0" borderId="17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4" fontId="38" fillId="0" borderId="17" xfId="0" applyNumberFormat="1" applyFont="1" applyFill="1" applyBorder="1" applyAlignment="1" applyProtection="1">
      <alignment horizontal="right"/>
      <protection locked="0"/>
    </xf>
    <xf numFmtId="0" fontId="38" fillId="0" borderId="18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Fill="1" applyBorder="1" applyAlignment="1" applyProtection="1">
      <alignment horizontal="right"/>
      <protection locked="0"/>
    </xf>
    <xf numFmtId="2" fontId="38" fillId="0" borderId="17" xfId="0" applyNumberFormat="1" applyFont="1" applyFill="1" applyBorder="1" applyAlignment="1" applyProtection="1">
      <alignment horizontal="right"/>
      <protection locked="0"/>
    </xf>
    <xf numFmtId="4" fontId="38" fillId="0" borderId="19" xfId="0" applyNumberFormat="1" applyFont="1" applyFill="1" applyBorder="1" applyAlignment="1" applyProtection="1">
      <alignment horizontal="right"/>
      <protection locked="0"/>
    </xf>
    <xf numFmtId="4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Alignment="1" applyProtection="1">
      <alignment horizontal="right"/>
      <protection locked="0"/>
    </xf>
    <xf numFmtId="4" fontId="3" fillId="0" borderId="19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2" sqref="A22:P22"/>
    </sheetView>
  </sheetViews>
  <sheetFormatPr defaultColWidth="9.140625" defaultRowHeight="12.75"/>
  <cols>
    <col min="1" max="1" width="7.28125" style="68" customWidth="1"/>
    <col min="2" max="2" width="9.421875" style="68" customWidth="1"/>
    <col min="3" max="3" width="3.7109375" style="68" customWidth="1"/>
    <col min="4" max="4" width="4.28125" style="68" customWidth="1"/>
    <col min="5" max="5" width="3.7109375" style="68" customWidth="1"/>
    <col min="6" max="6" width="27.8515625" style="68" customWidth="1"/>
    <col min="7" max="7" width="6.57421875" style="68" customWidth="1"/>
    <col min="8" max="8" width="0.9921875" style="68" customWidth="1"/>
    <col min="9" max="9" width="15.8515625" style="68" customWidth="1"/>
    <col min="10" max="10" width="15.421875" style="68" customWidth="1"/>
    <col min="11" max="11" width="17.140625" style="68" customWidth="1"/>
    <col min="12" max="12" width="0.9921875" style="68" customWidth="1"/>
    <col min="13" max="13" width="4.8515625" style="68" customWidth="1"/>
    <col min="14" max="14" width="10.8515625" style="68" customWidth="1"/>
    <col min="15" max="15" width="0.42578125" style="68" customWidth="1"/>
    <col min="16" max="16" width="3.140625" style="68" customWidth="1"/>
    <col min="17" max="16384" width="9.140625" style="68" customWidth="1"/>
  </cols>
  <sheetData>
    <row r="1" spans="1:17" ht="48.75" customHeight="1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67"/>
    </row>
    <row r="2" spans="1:17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9" t="s">
        <v>15</v>
      </c>
      <c r="O2" s="66"/>
      <c r="P2" s="66"/>
      <c r="Q2" s="67"/>
    </row>
    <row r="3" spans="1:17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34.5" customHeight="1">
      <c r="A4" s="84" t="s">
        <v>0</v>
      </c>
      <c r="B4" s="84" t="s">
        <v>1</v>
      </c>
      <c r="C4" s="85" t="s">
        <v>2</v>
      </c>
      <c r="D4" s="85"/>
      <c r="E4" s="85" t="s">
        <v>107</v>
      </c>
      <c r="F4" s="85"/>
      <c r="G4" s="85"/>
      <c r="H4" s="85" t="s">
        <v>108</v>
      </c>
      <c r="I4" s="85"/>
      <c r="J4" s="84" t="s">
        <v>109</v>
      </c>
      <c r="K4" s="84" t="s">
        <v>110</v>
      </c>
      <c r="L4" s="85" t="s">
        <v>111</v>
      </c>
      <c r="M4" s="85"/>
      <c r="N4" s="85"/>
      <c r="O4" s="85"/>
      <c r="P4" s="85"/>
      <c r="Q4" s="86"/>
    </row>
    <row r="5" spans="1:17" ht="11.25" customHeight="1">
      <c r="A5" s="87" t="s">
        <v>112</v>
      </c>
      <c r="B5" s="87" t="s">
        <v>113</v>
      </c>
      <c r="C5" s="88" t="s">
        <v>114</v>
      </c>
      <c r="D5" s="88"/>
      <c r="E5" s="88" t="s">
        <v>115</v>
      </c>
      <c r="F5" s="88"/>
      <c r="G5" s="88"/>
      <c r="H5" s="88" t="s">
        <v>116</v>
      </c>
      <c r="I5" s="88"/>
      <c r="J5" s="87" t="s">
        <v>117</v>
      </c>
      <c r="K5" s="87" t="s">
        <v>118</v>
      </c>
      <c r="L5" s="88" t="s">
        <v>119</v>
      </c>
      <c r="M5" s="88"/>
      <c r="N5" s="88"/>
      <c r="O5" s="88"/>
      <c r="P5" s="88"/>
      <c r="Q5" s="86"/>
    </row>
    <row r="6" spans="1:17" ht="13.5" customHeight="1">
      <c r="A6" s="89" t="s">
        <v>120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6"/>
    </row>
    <row r="7" spans="1:17" ht="13.5" customHeight="1">
      <c r="A7" s="87" t="s">
        <v>59</v>
      </c>
      <c r="B7" s="90"/>
      <c r="C7" s="91"/>
      <c r="D7" s="91"/>
      <c r="E7" s="92" t="s">
        <v>60</v>
      </c>
      <c r="F7" s="92"/>
      <c r="G7" s="92"/>
      <c r="H7" s="93" t="s">
        <v>121</v>
      </c>
      <c r="I7" s="93"/>
      <c r="J7" s="94" t="s">
        <v>50</v>
      </c>
      <c r="K7" s="94" t="s">
        <v>122</v>
      </c>
      <c r="L7" s="93" t="s">
        <v>123</v>
      </c>
      <c r="M7" s="93"/>
      <c r="N7" s="93"/>
      <c r="O7" s="93"/>
      <c r="P7" s="93"/>
      <c r="Q7" s="86"/>
    </row>
    <row r="8" spans="1:17" ht="28.5" customHeight="1">
      <c r="A8" s="84"/>
      <c r="B8" s="90"/>
      <c r="C8" s="91"/>
      <c r="D8" s="91"/>
      <c r="E8" s="92" t="s">
        <v>124</v>
      </c>
      <c r="F8" s="92"/>
      <c r="G8" s="92"/>
      <c r="H8" s="93" t="s">
        <v>53</v>
      </c>
      <c r="I8" s="93"/>
      <c r="J8" s="94" t="s">
        <v>50</v>
      </c>
      <c r="K8" s="94" t="s">
        <v>50</v>
      </c>
      <c r="L8" s="93" t="s">
        <v>53</v>
      </c>
      <c r="M8" s="93"/>
      <c r="N8" s="93"/>
      <c r="O8" s="93"/>
      <c r="P8" s="93"/>
      <c r="Q8" s="86"/>
    </row>
    <row r="9" spans="1:17" ht="13.5" customHeight="1">
      <c r="A9" s="90"/>
      <c r="B9" s="87" t="s">
        <v>125</v>
      </c>
      <c r="C9" s="91"/>
      <c r="D9" s="91"/>
      <c r="E9" s="92" t="s">
        <v>105</v>
      </c>
      <c r="F9" s="92"/>
      <c r="G9" s="92"/>
      <c r="H9" s="93" t="s">
        <v>50</v>
      </c>
      <c r="I9" s="93"/>
      <c r="J9" s="94" t="s">
        <v>50</v>
      </c>
      <c r="K9" s="94" t="s">
        <v>122</v>
      </c>
      <c r="L9" s="93" t="s">
        <v>122</v>
      </c>
      <c r="M9" s="93"/>
      <c r="N9" s="93"/>
      <c r="O9" s="93"/>
      <c r="P9" s="93"/>
      <c r="Q9" s="86"/>
    </row>
    <row r="10" spans="1:17" ht="28.5" customHeight="1">
      <c r="A10" s="90"/>
      <c r="B10" s="84"/>
      <c r="C10" s="91"/>
      <c r="D10" s="91"/>
      <c r="E10" s="92" t="s">
        <v>124</v>
      </c>
      <c r="F10" s="92"/>
      <c r="G10" s="92"/>
      <c r="H10" s="93" t="s">
        <v>50</v>
      </c>
      <c r="I10" s="93"/>
      <c r="J10" s="94" t="s">
        <v>50</v>
      </c>
      <c r="K10" s="94" t="s">
        <v>50</v>
      </c>
      <c r="L10" s="93" t="s">
        <v>50</v>
      </c>
      <c r="M10" s="93"/>
      <c r="N10" s="93"/>
      <c r="O10" s="93"/>
      <c r="P10" s="93"/>
      <c r="Q10" s="86"/>
    </row>
    <row r="11" spans="1:17" ht="23.25" customHeight="1">
      <c r="A11" s="90"/>
      <c r="B11" s="90"/>
      <c r="C11" s="88" t="s">
        <v>126</v>
      </c>
      <c r="D11" s="88"/>
      <c r="E11" s="92" t="s">
        <v>127</v>
      </c>
      <c r="F11" s="92"/>
      <c r="G11" s="92"/>
      <c r="H11" s="93" t="s">
        <v>50</v>
      </c>
      <c r="I11" s="93"/>
      <c r="J11" s="94" t="s">
        <v>50</v>
      </c>
      <c r="K11" s="94" t="s">
        <v>122</v>
      </c>
      <c r="L11" s="93" t="s">
        <v>122</v>
      </c>
      <c r="M11" s="93"/>
      <c r="N11" s="93"/>
      <c r="O11" s="93"/>
      <c r="P11" s="93"/>
      <c r="Q11" s="86"/>
    </row>
    <row r="12" spans="1:17" ht="13.5" customHeight="1">
      <c r="A12" s="71" t="s">
        <v>120</v>
      </c>
      <c r="B12" s="71"/>
      <c r="C12" s="71"/>
      <c r="D12" s="71"/>
      <c r="E12" s="71"/>
      <c r="F12" s="71"/>
      <c r="G12" s="72" t="s">
        <v>128</v>
      </c>
      <c r="H12" s="73" t="s">
        <v>129</v>
      </c>
      <c r="I12" s="73"/>
      <c r="J12" s="74" t="s">
        <v>50</v>
      </c>
      <c r="K12" s="74" t="s">
        <v>122</v>
      </c>
      <c r="L12" s="73" t="s">
        <v>130</v>
      </c>
      <c r="M12" s="73"/>
      <c r="N12" s="73"/>
      <c r="O12" s="73"/>
      <c r="P12" s="73"/>
      <c r="Q12" s="67"/>
    </row>
    <row r="13" spans="1:17" ht="28.5" customHeight="1">
      <c r="A13" s="75"/>
      <c r="B13" s="75"/>
      <c r="C13" s="75"/>
      <c r="D13" s="75"/>
      <c r="E13" s="76" t="s">
        <v>124</v>
      </c>
      <c r="F13" s="76"/>
      <c r="G13" s="76"/>
      <c r="H13" s="77" t="s">
        <v>131</v>
      </c>
      <c r="I13" s="77"/>
      <c r="J13" s="78" t="s">
        <v>50</v>
      </c>
      <c r="K13" s="78" t="s">
        <v>50</v>
      </c>
      <c r="L13" s="77" t="s">
        <v>131</v>
      </c>
      <c r="M13" s="77"/>
      <c r="N13" s="77"/>
      <c r="O13" s="77"/>
      <c r="P13" s="77"/>
      <c r="Q13" s="67"/>
    </row>
    <row r="14" spans="1:17" ht="11.2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ht="13.5" customHeight="1">
      <c r="A15" s="70" t="s">
        <v>132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7"/>
    </row>
    <row r="16" spans="1:17" ht="13.5" customHeight="1">
      <c r="A16" s="71" t="s">
        <v>132</v>
      </c>
      <c r="B16" s="71"/>
      <c r="C16" s="71"/>
      <c r="D16" s="71"/>
      <c r="E16" s="71"/>
      <c r="F16" s="71"/>
      <c r="G16" s="72" t="s">
        <v>128</v>
      </c>
      <c r="H16" s="73" t="s">
        <v>133</v>
      </c>
      <c r="I16" s="73"/>
      <c r="J16" s="74" t="s">
        <v>50</v>
      </c>
      <c r="K16" s="74" t="s">
        <v>50</v>
      </c>
      <c r="L16" s="73" t="s">
        <v>133</v>
      </c>
      <c r="M16" s="73"/>
      <c r="N16" s="73"/>
      <c r="O16" s="73"/>
      <c r="P16" s="73"/>
      <c r="Q16" s="67"/>
    </row>
    <row r="17" spans="1:17" ht="28.5" customHeight="1">
      <c r="A17" s="75"/>
      <c r="B17" s="75"/>
      <c r="C17" s="75"/>
      <c r="D17" s="75"/>
      <c r="E17" s="76" t="s">
        <v>124</v>
      </c>
      <c r="F17" s="76"/>
      <c r="G17" s="76"/>
      <c r="H17" s="77" t="s">
        <v>134</v>
      </c>
      <c r="I17" s="77"/>
      <c r="J17" s="78" t="s">
        <v>50</v>
      </c>
      <c r="K17" s="78" t="s">
        <v>50</v>
      </c>
      <c r="L17" s="77" t="s">
        <v>134</v>
      </c>
      <c r="M17" s="77"/>
      <c r="N17" s="77"/>
      <c r="O17" s="77"/>
      <c r="P17" s="77"/>
      <c r="Q17" s="67"/>
    </row>
    <row r="18" spans="1:17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13.5" customHeight="1">
      <c r="A19" s="70" t="s">
        <v>135</v>
      </c>
      <c r="B19" s="70"/>
      <c r="C19" s="70"/>
      <c r="D19" s="70"/>
      <c r="E19" s="70"/>
      <c r="F19" s="70"/>
      <c r="G19" s="70"/>
      <c r="H19" s="73" t="s">
        <v>71</v>
      </c>
      <c r="I19" s="73"/>
      <c r="J19" s="74" t="s">
        <v>50</v>
      </c>
      <c r="K19" s="74" t="s">
        <v>122</v>
      </c>
      <c r="L19" s="73" t="s">
        <v>136</v>
      </c>
      <c r="M19" s="73"/>
      <c r="N19" s="73"/>
      <c r="O19" s="73"/>
      <c r="P19" s="73"/>
      <c r="Q19" s="67"/>
    </row>
    <row r="20" spans="1:17" ht="31.5" customHeight="1">
      <c r="A20" s="70"/>
      <c r="B20" s="70"/>
      <c r="C20" s="70"/>
      <c r="D20" s="70"/>
      <c r="E20" s="79" t="s">
        <v>124</v>
      </c>
      <c r="F20" s="79"/>
      <c r="G20" s="79"/>
      <c r="H20" s="80" t="s">
        <v>137</v>
      </c>
      <c r="I20" s="80"/>
      <c r="J20" s="81" t="s">
        <v>50</v>
      </c>
      <c r="K20" s="81" t="s">
        <v>50</v>
      </c>
      <c r="L20" s="80" t="s">
        <v>137</v>
      </c>
      <c r="M20" s="80"/>
      <c r="N20" s="80"/>
      <c r="O20" s="80"/>
      <c r="P20" s="80"/>
      <c r="Q20" s="67"/>
    </row>
    <row r="21" spans="1:17" ht="13.5" customHeight="1">
      <c r="A21" s="82" t="s">
        <v>138</v>
      </c>
      <c r="B21" s="82"/>
      <c r="C21" s="82"/>
      <c r="D21" s="82"/>
      <c r="E21" s="82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ht="87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</row>
    <row r="23" spans="1:16" ht="13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3" t="s">
        <v>139</v>
      </c>
      <c r="N23" s="83"/>
      <c r="O23" s="83"/>
      <c r="P23" s="69"/>
    </row>
  </sheetData>
  <sheetProtection/>
  <mergeCells count="62">
    <mergeCell ref="A23:L23"/>
    <mergeCell ref="M23:O23"/>
    <mergeCell ref="A20:D20"/>
    <mergeCell ref="E20:G20"/>
    <mergeCell ref="L20:P20"/>
    <mergeCell ref="A21:E21"/>
    <mergeCell ref="F21:P21"/>
    <mergeCell ref="A22:P22"/>
    <mergeCell ref="L16:P16"/>
    <mergeCell ref="A17:D17"/>
    <mergeCell ref="E17:G17"/>
    <mergeCell ref="L17:P17"/>
    <mergeCell ref="A18:P18"/>
    <mergeCell ref="A19:G19"/>
    <mergeCell ref="L19:P19"/>
    <mergeCell ref="L12:P12"/>
    <mergeCell ref="A13:D13"/>
    <mergeCell ref="E13:G13"/>
    <mergeCell ref="L13:P13"/>
    <mergeCell ref="A14:P14"/>
    <mergeCell ref="A15:P15"/>
    <mergeCell ref="L9:P9"/>
    <mergeCell ref="C10:D10"/>
    <mergeCell ref="E10:G10"/>
    <mergeCell ref="L10:P10"/>
    <mergeCell ref="C11:D11"/>
    <mergeCell ref="E11:G11"/>
    <mergeCell ref="L11:P11"/>
    <mergeCell ref="L5:P5"/>
    <mergeCell ref="A6:P6"/>
    <mergeCell ref="C7:D7"/>
    <mergeCell ref="E7:G7"/>
    <mergeCell ref="L7:P7"/>
    <mergeCell ref="C8:D8"/>
    <mergeCell ref="E8:G8"/>
    <mergeCell ref="L8:P8"/>
    <mergeCell ref="A3:P3"/>
    <mergeCell ref="C4:D4"/>
    <mergeCell ref="E4:G4"/>
    <mergeCell ref="L4:P4"/>
    <mergeCell ref="H20:I20"/>
    <mergeCell ref="H17:I17"/>
    <mergeCell ref="H19:I19"/>
    <mergeCell ref="H16:I16"/>
    <mergeCell ref="A16:F16"/>
    <mergeCell ref="H11:I11"/>
    <mergeCell ref="H12:I12"/>
    <mergeCell ref="H13:I13"/>
    <mergeCell ref="A12:F12"/>
    <mergeCell ref="H8:I8"/>
    <mergeCell ref="H9:I9"/>
    <mergeCell ref="H10:I10"/>
    <mergeCell ref="C9:D9"/>
    <mergeCell ref="E9:G9"/>
    <mergeCell ref="H5:I5"/>
    <mergeCell ref="H7:I7"/>
    <mergeCell ref="C5:D5"/>
    <mergeCell ref="E5:G5"/>
    <mergeCell ref="H4:I4"/>
    <mergeCell ref="A1:P1"/>
    <mergeCell ref="A2:M2"/>
    <mergeCell ref="O2:P2"/>
  </mergeCells>
  <printOptions/>
  <pageMargins left="0.7086614173228347" right="0.7086614173228347" top="1.1811023622047245" bottom="0.7874015748031497" header="0.5905511811023623" footer="0.31496062992125984"/>
  <pageSetup horizontalDpi="600" verticalDpi="600" orientation="landscape" paperSize="9" r:id="rId1"/>
  <headerFooter>
    <oddHeader xml:space="preserve">&amp;R&amp;"Arial,Pogrubiony"&amp;12Załącznik Nr 1 &amp;"Arial,Normalny"&amp;10
do zarządzenia Nr 155/2012 Burmistrza Miasta Radziejów
z dnia 28 września 2012 roku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B1">
      <selection activeCell="E75" sqref="E75"/>
    </sheetView>
  </sheetViews>
  <sheetFormatPr defaultColWidth="9.140625" defaultRowHeight="12.75"/>
  <cols>
    <col min="1" max="1" width="0.42578125" style="51" hidden="1" customWidth="1"/>
    <col min="2" max="2" width="7.421875" style="51" customWidth="1"/>
    <col min="3" max="3" width="8.00390625" style="51" customWidth="1"/>
    <col min="4" max="4" width="0.9921875" style="51" customWidth="1"/>
    <col min="5" max="5" width="9.140625" style="51" customWidth="1"/>
    <col min="6" max="6" width="48.140625" style="51" customWidth="1"/>
    <col min="7" max="7" width="19.28125" style="51" customWidth="1"/>
    <col min="8" max="8" width="17.421875" style="51" customWidth="1"/>
    <col min="9" max="9" width="8.7109375" style="51" customWidth="1"/>
    <col min="10" max="10" width="14.140625" style="51" customWidth="1"/>
    <col min="11" max="16384" width="9.140625" style="51" customWidth="1"/>
  </cols>
  <sheetData>
    <row r="1" spans="1:10" ht="46.5" customHeight="1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</row>
    <row r="2" spans="2:10" ht="20.25" customHeight="1">
      <c r="B2" s="96"/>
      <c r="C2" s="96"/>
      <c r="D2" s="96"/>
      <c r="E2" s="96"/>
      <c r="F2" s="96"/>
      <c r="G2" s="96"/>
      <c r="H2" s="58"/>
      <c r="I2" s="58"/>
      <c r="J2" s="58"/>
    </row>
    <row r="3" spans="2:10" ht="16.5" customHeight="1">
      <c r="B3" s="41" t="s">
        <v>0</v>
      </c>
      <c r="C3" s="52" t="s">
        <v>1</v>
      </c>
      <c r="D3" s="52"/>
      <c r="E3" s="41" t="s">
        <v>37</v>
      </c>
      <c r="F3" s="41" t="s">
        <v>31</v>
      </c>
      <c r="G3" s="41" t="s">
        <v>38</v>
      </c>
      <c r="H3" s="41" t="s">
        <v>39</v>
      </c>
      <c r="I3" s="52" t="s">
        <v>40</v>
      </c>
      <c r="J3" s="52"/>
    </row>
    <row r="4" spans="2:10" ht="16.5" customHeight="1">
      <c r="B4" s="42" t="s">
        <v>41</v>
      </c>
      <c r="C4" s="53"/>
      <c r="D4" s="53"/>
      <c r="E4" s="42"/>
      <c r="F4" s="43" t="s">
        <v>42</v>
      </c>
      <c r="G4" s="44" t="s">
        <v>75</v>
      </c>
      <c r="H4" s="44" t="s">
        <v>50</v>
      </c>
      <c r="I4" s="54" t="s">
        <v>75</v>
      </c>
      <c r="J4" s="54"/>
    </row>
    <row r="5" spans="2:10" ht="16.5" customHeight="1">
      <c r="B5" s="45"/>
      <c r="C5" s="55" t="s">
        <v>43</v>
      </c>
      <c r="D5" s="55"/>
      <c r="E5" s="47"/>
      <c r="F5" s="48" t="s">
        <v>44</v>
      </c>
      <c r="G5" s="49" t="s">
        <v>75</v>
      </c>
      <c r="H5" s="49" t="s">
        <v>50</v>
      </c>
      <c r="I5" s="56" t="s">
        <v>75</v>
      </c>
      <c r="J5" s="56"/>
    </row>
    <row r="6" spans="2:10" ht="16.5" customHeight="1">
      <c r="B6" s="50"/>
      <c r="C6" s="57"/>
      <c r="D6" s="57"/>
      <c r="E6" s="46" t="s">
        <v>7</v>
      </c>
      <c r="F6" s="48" t="s">
        <v>87</v>
      </c>
      <c r="G6" s="49" t="s">
        <v>141</v>
      </c>
      <c r="H6" s="49" t="s">
        <v>53</v>
      </c>
      <c r="I6" s="56" t="s">
        <v>58</v>
      </c>
      <c r="J6" s="56"/>
    </row>
    <row r="7" spans="2:10" ht="16.5" customHeight="1">
      <c r="B7" s="50"/>
      <c r="C7" s="57"/>
      <c r="D7" s="57"/>
      <c r="E7" s="46" t="s">
        <v>73</v>
      </c>
      <c r="F7" s="48" t="s">
        <v>74</v>
      </c>
      <c r="G7" s="49" t="s">
        <v>76</v>
      </c>
      <c r="H7" s="49" t="s">
        <v>56</v>
      </c>
      <c r="I7" s="56" t="s">
        <v>142</v>
      </c>
      <c r="J7" s="56"/>
    </row>
    <row r="8" spans="2:10" ht="24" customHeight="1">
      <c r="B8" s="50"/>
      <c r="C8" s="57"/>
      <c r="D8" s="57"/>
      <c r="E8" s="46" t="s">
        <v>143</v>
      </c>
      <c r="F8" s="48" t="s">
        <v>144</v>
      </c>
      <c r="G8" s="49" t="s">
        <v>145</v>
      </c>
      <c r="H8" s="49" t="s">
        <v>146</v>
      </c>
      <c r="I8" s="56" t="s">
        <v>147</v>
      </c>
      <c r="J8" s="56"/>
    </row>
    <row r="9" spans="2:10" ht="16.5" customHeight="1">
      <c r="B9" s="42" t="s">
        <v>46</v>
      </c>
      <c r="C9" s="53"/>
      <c r="D9" s="53"/>
      <c r="E9" s="42"/>
      <c r="F9" s="43" t="s">
        <v>47</v>
      </c>
      <c r="G9" s="44" t="s">
        <v>148</v>
      </c>
      <c r="H9" s="44" t="s">
        <v>50</v>
      </c>
      <c r="I9" s="54" t="s">
        <v>148</v>
      </c>
      <c r="J9" s="54"/>
    </row>
    <row r="10" spans="2:10" ht="16.5" customHeight="1">
      <c r="B10" s="45"/>
      <c r="C10" s="55" t="s">
        <v>149</v>
      </c>
      <c r="D10" s="55"/>
      <c r="E10" s="47"/>
      <c r="F10" s="48" t="s">
        <v>150</v>
      </c>
      <c r="G10" s="49" t="s">
        <v>151</v>
      </c>
      <c r="H10" s="49" t="s">
        <v>50</v>
      </c>
      <c r="I10" s="56" t="s">
        <v>151</v>
      </c>
      <c r="J10" s="56"/>
    </row>
    <row r="11" spans="2:10" ht="16.5" customHeight="1">
      <c r="B11" s="50"/>
      <c r="C11" s="57"/>
      <c r="D11" s="57"/>
      <c r="E11" s="46" t="s">
        <v>7</v>
      </c>
      <c r="F11" s="48" t="s">
        <v>87</v>
      </c>
      <c r="G11" s="49" t="s">
        <v>152</v>
      </c>
      <c r="H11" s="49" t="s">
        <v>153</v>
      </c>
      <c r="I11" s="56" t="s">
        <v>154</v>
      </c>
      <c r="J11" s="56"/>
    </row>
    <row r="12" spans="2:10" ht="16.5" customHeight="1">
      <c r="B12" s="50"/>
      <c r="C12" s="57"/>
      <c r="D12" s="57"/>
      <c r="E12" s="46" t="s">
        <v>8</v>
      </c>
      <c r="F12" s="48" t="s">
        <v>33</v>
      </c>
      <c r="G12" s="49" t="s">
        <v>53</v>
      </c>
      <c r="H12" s="49" t="s">
        <v>155</v>
      </c>
      <c r="I12" s="56" t="s">
        <v>156</v>
      </c>
      <c r="J12" s="56"/>
    </row>
    <row r="13" spans="2:10" ht="16.5" customHeight="1">
      <c r="B13" s="42" t="s">
        <v>34</v>
      </c>
      <c r="C13" s="53"/>
      <c r="D13" s="53"/>
      <c r="E13" s="42"/>
      <c r="F13" s="43" t="s">
        <v>52</v>
      </c>
      <c r="G13" s="44" t="s">
        <v>77</v>
      </c>
      <c r="H13" s="44" t="s">
        <v>50</v>
      </c>
      <c r="I13" s="54" t="s">
        <v>77</v>
      </c>
      <c r="J13" s="54"/>
    </row>
    <row r="14" spans="2:10" ht="16.5" customHeight="1">
      <c r="B14" s="45"/>
      <c r="C14" s="55" t="s">
        <v>35</v>
      </c>
      <c r="D14" s="55"/>
      <c r="E14" s="47"/>
      <c r="F14" s="48" t="s">
        <v>78</v>
      </c>
      <c r="G14" s="49" t="s">
        <v>79</v>
      </c>
      <c r="H14" s="49" t="s">
        <v>157</v>
      </c>
      <c r="I14" s="56" t="s">
        <v>158</v>
      </c>
      <c r="J14" s="56"/>
    </row>
    <row r="15" spans="2:10" ht="16.5" customHeight="1">
      <c r="B15" s="50"/>
      <c r="C15" s="57"/>
      <c r="D15" s="57"/>
      <c r="E15" s="46" t="s">
        <v>12</v>
      </c>
      <c r="F15" s="48" t="s">
        <v>82</v>
      </c>
      <c r="G15" s="49" t="s">
        <v>159</v>
      </c>
      <c r="H15" s="49" t="s">
        <v>160</v>
      </c>
      <c r="I15" s="56" t="s">
        <v>161</v>
      </c>
      <c r="J15" s="56"/>
    </row>
    <row r="16" spans="2:10" ht="16.5" customHeight="1">
      <c r="B16" s="50"/>
      <c r="C16" s="57"/>
      <c r="D16" s="57"/>
      <c r="E16" s="46" t="s">
        <v>162</v>
      </c>
      <c r="F16" s="48" t="s">
        <v>163</v>
      </c>
      <c r="G16" s="49" t="s">
        <v>164</v>
      </c>
      <c r="H16" s="49" t="s">
        <v>157</v>
      </c>
      <c r="I16" s="56" t="s">
        <v>165</v>
      </c>
      <c r="J16" s="56"/>
    </row>
    <row r="17" spans="2:10" ht="16.5" customHeight="1">
      <c r="B17" s="50"/>
      <c r="C17" s="57"/>
      <c r="D17" s="57"/>
      <c r="E17" s="46" t="s">
        <v>166</v>
      </c>
      <c r="F17" s="48" t="s">
        <v>167</v>
      </c>
      <c r="G17" s="49" t="s">
        <v>168</v>
      </c>
      <c r="H17" s="49" t="s">
        <v>169</v>
      </c>
      <c r="I17" s="56" t="s">
        <v>170</v>
      </c>
      <c r="J17" s="56"/>
    </row>
    <row r="18" spans="2:10" ht="16.5" customHeight="1">
      <c r="B18" s="45"/>
      <c r="C18" s="55" t="s">
        <v>54</v>
      </c>
      <c r="D18" s="55"/>
      <c r="E18" s="47"/>
      <c r="F18" s="48" t="s">
        <v>55</v>
      </c>
      <c r="G18" s="49" t="s">
        <v>80</v>
      </c>
      <c r="H18" s="49" t="s">
        <v>69</v>
      </c>
      <c r="I18" s="56" t="s">
        <v>171</v>
      </c>
      <c r="J18" s="56"/>
    </row>
    <row r="19" spans="2:10" ht="16.5" customHeight="1">
      <c r="B19" s="50"/>
      <c r="C19" s="57"/>
      <c r="D19" s="57"/>
      <c r="E19" s="46" t="s">
        <v>172</v>
      </c>
      <c r="F19" s="48" t="s">
        <v>173</v>
      </c>
      <c r="G19" s="49" t="s">
        <v>174</v>
      </c>
      <c r="H19" s="49" t="s">
        <v>175</v>
      </c>
      <c r="I19" s="56" t="s">
        <v>176</v>
      </c>
      <c r="J19" s="56"/>
    </row>
    <row r="20" spans="2:10" ht="16.5" customHeight="1">
      <c r="B20" s="50"/>
      <c r="C20" s="57"/>
      <c r="D20" s="57"/>
      <c r="E20" s="46" t="s">
        <v>14</v>
      </c>
      <c r="F20" s="48" t="s">
        <v>83</v>
      </c>
      <c r="G20" s="49" t="s">
        <v>84</v>
      </c>
      <c r="H20" s="49" t="s">
        <v>177</v>
      </c>
      <c r="I20" s="56" t="s">
        <v>178</v>
      </c>
      <c r="J20" s="56"/>
    </row>
    <row r="21" spans="2:10" ht="16.5" customHeight="1">
      <c r="B21" s="42" t="s">
        <v>59</v>
      </c>
      <c r="C21" s="53"/>
      <c r="D21" s="53"/>
      <c r="E21" s="42"/>
      <c r="F21" s="43" t="s">
        <v>60</v>
      </c>
      <c r="G21" s="44" t="s">
        <v>85</v>
      </c>
      <c r="H21" s="44" t="s">
        <v>122</v>
      </c>
      <c r="I21" s="54" t="s">
        <v>179</v>
      </c>
      <c r="J21" s="54"/>
    </row>
    <row r="22" spans="2:10" ht="16.5" customHeight="1">
      <c r="B22" s="45"/>
      <c r="C22" s="55" t="s">
        <v>180</v>
      </c>
      <c r="D22" s="55"/>
      <c r="E22" s="47"/>
      <c r="F22" s="48" t="s">
        <v>181</v>
      </c>
      <c r="G22" s="49" t="s">
        <v>182</v>
      </c>
      <c r="H22" s="49" t="s">
        <v>183</v>
      </c>
      <c r="I22" s="56" t="s">
        <v>184</v>
      </c>
      <c r="J22" s="56"/>
    </row>
    <row r="23" spans="2:10" ht="16.5" customHeight="1">
      <c r="B23" s="50"/>
      <c r="C23" s="57"/>
      <c r="D23" s="57"/>
      <c r="E23" s="46" t="s">
        <v>7</v>
      </c>
      <c r="F23" s="48" t="s">
        <v>87</v>
      </c>
      <c r="G23" s="49" t="s">
        <v>185</v>
      </c>
      <c r="H23" s="49" t="s">
        <v>186</v>
      </c>
      <c r="I23" s="56" t="s">
        <v>187</v>
      </c>
      <c r="J23" s="56"/>
    </row>
    <row r="24" spans="2:10" ht="16.5" customHeight="1">
      <c r="B24" s="50"/>
      <c r="C24" s="57"/>
      <c r="D24" s="57"/>
      <c r="E24" s="46" t="s">
        <v>14</v>
      </c>
      <c r="F24" s="48" t="s">
        <v>83</v>
      </c>
      <c r="G24" s="49" t="s">
        <v>188</v>
      </c>
      <c r="H24" s="49" t="s">
        <v>189</v>
      </c>
      <c r="I24" s="56" t="s">
        <v>190</v>
      </c>
      <c r="J24" s="56"/>
    </row>
    <row r="25" spans="2:10" ht="16.5" customHeight="1">
      <c r="B25" s="45"/>
      <c r="C25" s="55" t="s">
        <v>191</v>
      </c>
      <c r="D25" s="55"/>
      <c r="E25" s="47"/>
      <c r="F25" s="48" t="s">
        <v>192</v>
      </c>
      <c r="G25" s="49" t="s">
        <v>193</v>
      </c>
      <c r="H25" s="49" t="s">
        <v>194</v>
      </c>
      <c r="I25" s="56" t="s">
        <v>195</v>
      </c>
      <c r="J25" s="56"/>
    </row>
    <row r="26" spans="2:10" ht="16.5" customHeight="1">
      <c r="B26" s="50"/>
      <c r="C26" s="57"/>
      <c r="D26" s="57"/>
      <c r="E26" s="46" t="s">
        <v>14</v>
      </c>
      <c r="F26" s="48" t="s">
        <v>83</v>
      </c>
      <c r="G26" s="49" t="s">
        <v>196</v>
      </c>
      <c r="H26" s="49" t="s">
        <v>194</v>
      </c>
      <c r="I26" s="56" t="s">
        <v>197</v>
      </c>
      <c r="J26" s="56"/>
    </row>
    <row r="27" spans="2:10" ht="16.5" customHeight="1">
      <c r="B27" s="45"/>
      <c r="C27" s="55" t="s">
        <v>61</v>
      </c>
      <c r="D27" s="55"/>
      <c r="E27" s="47"/>
      <c r="F27" s="48" t="s">
        <v>62</v>
      </c>
      <c r="G27" s="49" t="s">
        <v>86</v>
      </c>
      <c r="H27" s="49" t="s">
        <v>50</v>
      </c>
      <c r="I27" s="56" t="s">
        <v>86</v>
      </c>
      <c r="J27" s="56"/>
    </row>
    <row r="28" spans="2:10" ht="16.5" customHeight="1">
      <c r="B28" s="50"/>
      <c r="C28" s="57"/>
      <c r="D28" s="57"/>
      <c r="E28" s="46" t="s">
        <v>7</v>
      </c>
      <c r="F28" s="48" t="s">
        <v>87</v>
      </c>
      <c r="G28" s="49" t="s">
        <v>198</v>
      </c>
      <c r="H28" s="49" t="s">
        <v>199</v>
      </c>
      <c r="I28" s="56" t="s">
        <v>200</v>
      </c>
      <c r="J28" s="56"/>
    </row>
    <row r="29" spans="2:10" ht="16.5" customHeight="1">
      <c r="B29" s="50"/>
      <c r="C29" s="57"/>
      <c r="D29" s="57"/>
      <c r="E29" s="46" t="s">
        <v>166</v>
      </c>
      <c r="F29" s="48" t="s">
        <v>167</v>
      </c>
      <c r="G29" s="49" t="s">
        <v>201</v>
      </c>
      <c r="H29" s="49" t="s">
        <v>202</v>
      </c>
      <c r="I29" s="56" t="s">
        <v>203</v>
      </c>
      <c r="J29" s="56"/>
    </row>
    <row r="30" spans="2:10" ht="16.5" customHeight="1">
      <c r="B30" s="50"/>
      <c r="C30" s="57"/>
      <c r="D30" s="57"/>
      <c r="E30" s="46" t="s">
        <v>14</v>
      </c>
      <c r="F30" s="48" t="s">
        <v>83</v>
      </c>
      <c r="G30" s="49" t="s">
        <v>204</v>
      </c>
      <c r="H30" s="49" t="s">
        <v>205</v>
      </c>
      <c r="I30" s="56" t="s">
        <v>206</v>
      </c>
      <c r="J30" s="56"/>
    </row>
    <row r="31" spans="2:10" ht="16.5" customHeight="1">
      <c r="B31" s="45"/>
      <c r="C31" s="55" t="s">
        <v>207</v>
      </c>
      <c r="D31" s="55"/>
      <c r="E31" s="47"/>
      <c r="F31" s="48" t="s">
        <v>208</v>
      </c>
      <c r="G31" s="49" t="s">
        <v>209</v>
      </c>
      <c r="H31" s="49" t="s">
        <v>53</v>
      </c>
      <c r="I31" s="56" t="s">
        <v>210</v>
      </c>
      <c r="J31" s="56"/>
    </row>
    <row r="32" spans="2:10" ht="16.5" customHeight="1">
      <c r="B32" s="50"/>
      <c r="C32" s="57"/>
      <c r="D32" s="57"/>
      <c r="E32" s="46" t="s">
        <v>211</v>
      </c>
      <c r="F32" s="48" t="s">
        <v>212</v>
      </c>
      <c r="G32" s="49" t="s">
        <v>48</v>
      </c>
      <c r="H32" s="49" t="s">
        <v>53</v>
      </c>
      <c r="I32" s="56" t="s">
        <v>57</v>
      </c>
      <c r="J32" s="56"/>
    </row>
    <row r="33" spans="2:10" ht="16.5" customHeight="1">
      <c r="B33" s="45"/>
      <c r="C33" s="55" t="s">
        <v>125</v>
      </c>
      <c r="D33" s="55"/>
      <c r="E33" s="47"/>
      <c r="F33" s="48" t="s">
        <v>105</v>
      </c>
      <c r="G33" s="49" t="s">
        <v>213</v>
      </c>
      <c r="H33" s="49" t="s">
        <v>122</v>
      </c>
      <c r="I33" s="56" t="s">
        <v>214</v>
      </c>
      <c r="J33" s="56"/>
    </row>
    <row r="34" spans="2:10" ht="16.5" customHeight="1">
      <c r="B34" s="50"/>
      <c r="C34" s="57"/>
      <c r="D34" s="57"/>
      <c r="E34" s="46" t="s">
        <v>215</v>
      </c>
      <c r="F34" s="48" t="s">
        <v>216</v>
      </c>
      <c r="G34" s="49" t="s">
        <v>48</v>
      </c>
      <c r="H34" s="49" t="s">
        <v>122</v>
      </c>
      <c r="I34" s="56" t="s">
        <v>217</v>
      </c>
      <c r="J34" s="56"/>
    </row>
    <row r="35" spans="2:10" ht="16.5" customHeight="1">
      <c r="B35" s="42" t="s">
        <v>63</v>
      </c>
      <c r="C35" s="53"/>
      <c r="D35" s="53"/>
      <c r="E35" s="42"/>
      <c r="F35" s="43" t="s">
        <v>64</v>
      </c>
      <c r="G35" s="44" t="s">
        <v>88</v>
      </c>
      <c r="H35" s="44" t="s">
        <v>50</v>
      </c>
      <c r="I35" s="54" t="s">
        <v>88</v>
      </c>
      <c r="J35" s="54"/>
    </row>
    <row r="36" spans="2:10" ht="35.25" customHeight="1">
      <c r="B36" s="45"/>
      <c r="C36" s="55" t="s">
        <v>5</v>
      </c>
      <c r="D36" s="55"/>
      <c r="E36" s="47"/>
      <c r="F36" s="48" t="s">
        <v>218</v>
      </c>
      <c r="G36" s="49" t="s">
        <v>219</v>
      </c>
      <c r="H36" s="49" t="s">
        <v>50</v>
      </c>
      <c r="I36" s="56" t="s">
        <v>219</v>
      </c>
      <c r="J36" s="56"/>
    </row>
    <row r="37" spans="2:10" ht="16.5" customHeight="1">
      <c r="B37" s="50"/>
      <c r="C37" s="57"/>
      <c r="D37" s="57"/>
      <c r="E37" s="46" t="s">
        <v>10</v>
      </c>
      <c r="F37" s="48" t="s">
        <v>81</v>
      </c>
      <c r="G37" s="49" t="s">
        <v>220</v>
      </c>
      <c r="H37" s="49" t="s">
        <v>221</v>
      </c>
      <c r="I37" s="56" t="s">
        <v>222</v>
      </c>
      <c r="J37" s="56"/>
    </row>
    <row r="38" spans="2:10" ht="16.5" customHeight="1">
      <c r="B38" s="50"/>
      <c r="C38" s="57"/>
      <c r="D38" s="57"/>
      <c r="E38" s="46" t="s">
        <v>11</v>
      </c>
      <c r="F38" s="48" t="s">
        <v>223</v>
      </c>
      <c r="G38" s="49" t="s">
        <v>224</v>
      </c>
      <c r="H38" s="49" t="s">
        <v>225</v>
      </c>
      <c r="I38" s="56" t="s">
        <v>226</v>
      </c>
      <c r="J38" s="56"/>
    </row>
    <row r="39" spans="2:10" ht="16.5" customHeight="1">
      <c r="B39" s="50"/>
      <c r="C39" s="57"/>
      <c r="D39" s="57"/>
      <c r="E39" s="46" t="s">
        <v>12</v>
      </c>
      <c r="F39" s="48" t="s">
        <v>82</v>
      </c>
      <c r="G39" s="49" t="s">
        <v>227</v>
      </c>
      <c r="H39" s="49" t="s">
        <v>228</v>
      </c>
      <c r="I39" s="56" t="s">
        <v>229</v>
      </c>
      <c r="J39" s="56"/>
    </row>
    <row r="40" spans="2:10" ht="16.5" customHeight="1">
      <c r="B40" s="50"/>
      <c r="C40" s="57"/>
      <c r="D40" s="57"/>
      <c r="E40" s="46" t="s">
        <v>14</v>
      </c>
      <c r="F40" s="48" t="s">
        <v>83</v>
      </c>
      <c r="G40" s="49" t="s">
        <v>230</v>
      </c>
      <c r="H40" s="49" t="s">
        <v>231</v>
      </c>
      <c r="I40" s="56" t="s">
        <v>232</v>
      </c>
      <c r="J40" s="56"/>
    </row>
    <row r="41" spans="2:10" ht="48.75" customHeight="1">
      <c r="B41" s="45"/>
      <c r="C41" s="55" t="s">
        <v>65</v>
      </c>
      <c r="D41" s="55"/>
      <c r="E41" s="47"/>
      <c r="F41" s="48" t="s">
        <v>66</v>
      </c>
      <c r="G41" s="49" t="s">
        <v>89</v>
      </c>
      <c r="H41" s="49" t="s">
        <v>233</v>
      </c>
      <c r="I41" s="56" t="s">
        <v>234</v>
      </c>
      <c r="J41" s="56"/>
    </row>
    <row r="42" spans="2:10" ht="16.5" customHeight="1">
      <c r="B42" s="50"/>
      <c r="C42" s="57"/>
      <c r="D42" s="57"/>
      <c r="E42" s="46" t="s">
        <v>90</v>
      </c>
      <c r="F42" s="48" t="s">
        <v>91</v>
      </c>
      <c r="G42" s="49" t="s">
        <v>89</v>
      </c>
      <c r="H42" s="49" t="s">
        <v>233</v>
      </c>
      <c r="I42" s="56" t="s">
        <v>234</v>
      </c>
      <c r="J42" s="56"/>
    </row>
    <row r="43" spans="2:10" ht="16.5" customHeight="1">
      <c r="B43" s="45"/>
      <c r="C43" s="55" t="s">
        <v>235</v>
      </c>
      <c r="D43" s="55"/>
      <c r="E43" s="47"/>
      <c r="F43" s="48" t="s">
        <v>236</v>
      </c>
      <c r="G43" s="49" t="s">
        <v>237</v>
      </c>
      <c r="H43" s="49" t="s">
        <v>238</v>
      </c>
      <c r="I43" s="56" t="s">
        <v>239</v>
      </c>
      <c r="J43" s="56"/>
    </row>
    <row r="44" spans="2:10" ht="16.5" customHeight="1">
      <c r="B44" s="50"/>
      <c r="C44" s="57"/>
      <c r="D44" s="57"/>
      <c r="E44" s="46" t="s">
        <v>95</v>
      </c>
      <c r="F44" s="48" t="s">
        <v>96</v>
      </c>
      <c r="G44" s="49" t="s">
        <v>237</v>
      </c>
      <c r="H44" s="49" t="s">
        <v>238</v>
      </c>
      <c r="I44" s="56" t="s">
        <v>239</v>
      </c>
      <c r="J44" s="56"/>
    </row>
    <row r="45" spans="2:10" ht="16.5" customHeight="1">
      <c r="B45" s="45"/>
      <c r="C45" s="55" t="s">
        <v>92</v>
      </c>
      <c r="D45" s="55"/>
      <c r="E45" s="47"/>
      <c r="F45" s="48" t="s">
        <v>93</v>
      </c>
      <c r="G45" s="49" t="s">
        <v>94</v>
      </c>
      <c r="H45" s="49" t="s">
        <v>240</v>
      </c>
      <c r="I45" s="56" t="s">
        <v>241</v>
      </c>
      <c r="J45" s="56"/>
    </row>
    <row r="46" spans="2:10" ht="16.5" customHeight="1">
      <c r="B46" s="50"/>
      <c r="C46" s="57"/>
      <c r="D46" s="57"/>
      <c r="E46" s="46" t="s">
        <v>95</v>
      </c>
      <c r="F46" s="48" t="s">
        <v>96</v>
      </c>
      <c r="G46" s="49" t="s">
        <v>94</v>
      </c>
      <c r="H46" s="49" t="s">
        <v>240</v>
      </c>
      <c r="I46" s="56" t="s">
        <v>241</v>
      </c>
      <c r="J46" s="56"/>
    </row>
    <row r="47" spans="2:10" ht="16.5" customHeight="1">
      <c r="B47" s="45"/>
      <c r="C47" s="55" t="s">
        <v>242</v>
      </c>
      <c r="D47" s="55"/>
      <c r="E47" s="47"/>
      <c r="F47" s="48" t="s">
        <v>243</v>
      </c>
      <c r="G47" s="49" t="s">
        <v>244</v>
      </c>
      <c r="H47" s="49" t="s">
        <v>50</v>
      </c>
      <c r="I47" s="56" t="s">
        <v>244</v>
      </c>
      <c r="J47" s="56"/>
    </row>
    <row r="48" spans="2:10" ht="16.5" customHeight="1">
      <c r="B48" s="50"/>
      <c r="C48" s="57"/>
      <c r="D48" s="57"/>
      <c r="E48" s="46" t="s">
        <v>73</v>
      </c>
      <c r="F48" s="48" t="s">
        <v>74</v>
      </c>
      <c r="G48" s="49" t="s">
        <v>45</v>
      </c>
      <c r="H48" s="49" t="s">
        <v>245</v>
      </c>
      <c r="I48" s="56" t="s">
        <v>246</v>
      </c>
      <c r="J48" s="56"/>
    </row>
    <row r="49" spans="2:10" ht="24" customHeight="1">
      <c r="B49" s="50"/>
      <c r="C49" s="57"/>
      <c r="D49" s="57"/>
      <c r="E49" s="46" t="s">
        <v>9</v>
      </c>
      <c r="F49" s="48" t="s">
        <v>247</v>
      </c>
      <c r="G49" s="49" t="s">
        <v>248</v>
      </c>
      <c r="H49" s="49" t="s">
        <v>51</v>
      </c>
      <c r="I49" s="56" t="s">
        <v>249</v>
      </c>
      <c r="J49" s="56"/>
    </row>
    <row r="50" spans="2:10" ht="16.5" customHeight="1">
      <c r="B50" s="50"/>
      <c r="C50" s="57"/>
      <c r="D50" s="57"/>
      <c r="E50" s="46" t="s">
        <v>14</v>
      </c>
      <c r="F50" s="48" t="s">
        <v>83</v>
      </c>
      <c r="G50" s="49" t="s">
        <v>250</v>
      </c>
      <c r="H50" s="49" t="s">
        <v>251</v>
      </c>
      <c r="I50" s="56" t="s">
        <v>252</v>
      </c>
      <c r="J50" s="56"/>
    </row>
    <row r="51" spans="2:10" ht="16.5" customHeight="1">
      <c r="B51" s="42" t="s">
        <v>253</v>
      </c>
      <c r="C51" s="53"/>
      <c r="D51" s="53"/>
      <c r="E51" s="42"/>
      <c r="F51" s="43" t="s">
        <v>254</v>
      </c>
      <c r="G51" s="44" t="s">
        <v>255</v>
      </c>
      <c r="H51" s="44" t="s">
        <v>50</v>
      </c>
      <c r="I51" s="54" t="s">
        <v>255</v>
      </c>
      <c r="J51" s="54"/>
    </row>
    <row r="52" spans="2:10" ht="16.5" customHeight="1">
      <c r="B52" s="45"/>
      <c r="C52" s="55" t="s">
        <v>256</v>
      </c>
      <c r="D52" s="55"/>
      <c r="E52" s="47"/>
      <c r="F52" s="48" t="s">
        <v>257</v>
      </c>
      <c r="G52" s="49" t="s">
        <v>258</v>
      </c>
      <c r="H52" s="49" t="s">
        <v>259</v>
      </c>
      <c r="I52" s="56" t="s">
        <v>260</v>
      </c>
      <c r="J52" s="56"/>
    </row>
    <row r="53" spans="2:10" ht="16.5" customHeight="1">
      <c r="B53" s="50"/>
      <c r="C53" s="57"/>
      <c r="D53" s="57"/>
      <c r="E53" s="46" t="s">
        <v>14</v>
      </c>
      <c r="F53" s="48" t="s">
        <v>83</v>
      </c>
      <c r="G53" s="49" t="s">
        <v>261</v>
      </c>
      <c r="H53" s="49" t="s">
        <v>259</v>
      </c>
      <c r="I53" s="56" t="s">
        <v>262</v>
      </c>
      <c r="J53" s="56"/>
    </row>
    <row r="54" spans="2:10" ht="16.5" customHeight="1">
      <c r="B54" s="45"/>
      <c r="C54" s="55" t="s">
        <v>263</v>
      </c>
      <c r="D54" s="55"/>
      <c r="E54" s="47"/>
      <c r="F54" s="48" t="s">
        <v>264</v>
      </c>
      <c r="G54" s="49" t="s">
        <v>265</v>
      </c>
      <c r="H54" s="49" t="s">
        <v>266</v>
      </c>
      <c r="I54" s="56" t="s">
        <v>267</v>
      </c>
      <c r="J54" s="56"/>
    </row>
    <row r="55" spans="2:10" ht="16.5" customHeight="1">
      <c r="B55" s="50"/>
      <c r="C55" s="57"/>
      <c r="D55" s="57"/>
      <c r="E55" s="46" t="s">
        <v>14</v>
      </c>
      <c r="F55" s="48" t="s">
        <v>83</v>
      </c>
      <c r="G55" s="49" t="s">
        <v>268</v>
      </c>
      <c r="H55" s="49" t="s">
        <v>266</v>
      </c>
      <c r="I55" s="56" t="s">
        <v>97</v>
      </c>
      <c r="J55" s="56"/>
    </row>
    <row r="56" spans="2:10" ht="16.5" customHeight="1">
      <c r="B56" s="42" t="s">
        <v>67</v>
      </c>
      <c r="C56" s="53"/>
      <c r="D56" s="53"/>
      <c r="E56" s="42"/>
      <c r="F56" s="43" t="s">
        <v>68</v>
      </c>
      <c r="G56" s="44" t="s">
        <v>98</v>
      </c>
      <c r="H56" s="44" t="s">
        <v>50</v>
      </c>
      <c r="I56" s="54" t="s">
        <v>98</v>
      </c>
      <c r="J56" s="54"/>
    </row>
    <row r="57" spans="2:10" ht="16.5" customHeight="1">
      <c r="B57" s="45"/>
      <c r="C57" s="55" t="s">
        <v>99</v>
      </c>
      <c r="D57" s="55"/>
      <c r="E57" s="47"/>
      <c r="F57" s="48" t="s">
        <v>100</v>
      </c>
      <c r="G57" s="49" t="s">
        <v>101</v>
      </c>
      <c r="H57" s="49" t="s">
        <v>50</v>
      </c>
      <c r="I57" s="56" t="s">
        <v>101</v>
      </c>
      <c r="J57" s="56"/>
    </row>
    <row r="58" spans="2:10" ht="16.5" customHeight="1">
      <c r="B58" s="50"/>
      <c r="C58" s="57"/>
      <c r="D58" s="57"/>
      <c r="E58" s="46" t="s">
        <v>215</v>
      </c>
      <c r="F58" s="48" t="s">
        <v>216</v>
      </c>
      <c r="G58" s="49" t="s">
        <v>48</v>
      </c>
      <c r="H58" s="49" t="s">
        <v>269</v>
      </c>
      <c r="I58" s="56" t="s">
        <v>49</v>
      </c>
      <c r="J58" s="56"/>
    </row>
    <row r="59" spans="2:10" ht="16.5" customHeight="1">
      <c r="B59" s="50"/>
      <c r="C59" s="57"/>
      <c r="D59" s="57"/>
      <c r="E59" s="46" t="s">
        <v>102</v>
      </c>
      <c r="F59" s="48" t="s">
        <v>103</v>
      </c>
      <c r="G59" s="49" t="s">
        <v>104</v>
      </c>
      <c r="H59" s="49" t="s">
        <v>51</v>
      </c>
      <c r="I59" s="56" t="s">
        <v>270</v>
      </c>
      <c r="J59" s="56"/>
    </row>
    <row r="60" spans="2:10" ht="22.5" customHeight="1">
      <c r="B60" s="97" t="s">
        <v>70</v>
      </c>
      <c r="C60" s="97"/>
      <c r="D60" s="97"/>
      <c r="E60" s="97"/>
      <c r="F60" s="97"/>
      <c r="G60" s="98" t="s">
        <v>106</v>
      </c>
      <c r="H60" s="98" t="s">
        <v>122</v>
      </c>
      <c r="I60" s="99" t="s">
        <v>271</v>
      </c>
      <c r="J60" s="99"/>
    </row>
    <row r="61" spans="2:10" ht="15" customHeight="1">
      <c r="B61" s="100" t="s">
        <v>32</v>
      </c>
      <c r="C61" s="101"/>
      <c r="D61" s="101"/>
      <c r="E61" s="101"/>
      <c r="F61" s="101"/>
      <c r="G61" s="104">
        <v>15643921</v>
      </c>
      <c r="H61" s="107">
        <v>396</v>
      </c>
      <c r="I61" s="108">
        <v>15644317</v>
      </c>
      <c r="J61" s="105"/>
    </row>
    <row r="62" spans="2:10" ht="14.25" customHeight="1">
      <c r="B62" s="102" t="s">
        <v>272</v>
      </c>
      <c r="C62" s="103"/>
      <c r="D62" s="103"/>
      <c r="E62" s="103"/>
      <c r="F62" s="103"/>
      <c r="G62" s="109">
        <v>7106878</v>
      </c>
      <c r="H62" s="110">
        <v>68</v>
      </c>
      <c r="I62" s="111">
        <v>7106946</v>
      </c>
      <c r="J62" s="106"/>
    </row>
    <row r="63" spans="2:10" ht="16.5" customHeight="1">
      <c r="B63" s="100" t="s">
        <v>36</v>
      </c>
      <c r="C63" s="101"/>
      <c r="D63" s="101"/>
      <c r="E63" s="101"/>
      <c r="F63" s="101"/>
      <c r="G63" s="104">
        <v>7661891</v>
      </c>
      <c r="H63" s="107">
        <v>0</v>
      </c>
      <c r="I63" s="108">
        <v>7661891</v>
      </c>
      <c r="J63" s="105"/>
    </row>
    <row r="64" spans="1:10" ht="2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</row>
  </sheetData>
  <sheetProtection/>
  <mergeCells count="126">
    <mergeCell ref="B60:F60"/>
    <mergeCell ref="I60:J60"/>
    <mergeCell ref="B61:F61"/>
    <mergeCell ref="B62:F62"/>
    <mergeCell ref="B63:F63"/>
    <mergeCell ref="A64:J64"/>
    <mergeCell ref="I61:J61"/>
    <mergeCell ref="I63:J63"/>
    <mergeCell ref="C57:D57"/>
    <mergeCell ref="I57:J57"/>
    <mergeCell ref="C58:D58"/>
    <mergeCell ref="I58:J58"/>
    <mergeCell ref="C59:D59"/>
    <mergeCell ref="I59:J59"/>
    <mergeCell ref="C55:D55"/>
    <mergeCell ref="I55:J55"/>
    <mergeCell ref="C56:D56"/>
    <mergeCell ref="I56:J56"/>
    <mergeCell ref="I62:J62"/>
    <mergeCell ref="C52:D52"/>
    <mergeCell ref="I52:J52"/>
    <mergeCell ref="C53:D53"/>
    <mergeCell ref="I53:J53"/>
    <mergeCell ref="C54:D54"/>
    <mergeCell ref="I54:J54"/>
    <mergeCell ref="C51:D51"/>
    <mergeCell ref="I51:J51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C30:D30"/>
    <mergeCell ref="I30:J30"/>
    <mergeCell ref="C31:D31"/>
    <mergeCell ref="I31:J31"/>
    <mergeCell ref="C32:D32"/>
    <mergeCell ref="I32:J32"/>
    <mergeCell ref="C29:D29"/>
    <mergeCell ref="I29:J29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3:D3"/>
    <mergeCell ref="I3:J3"/>
    <mergeCell ref="C4:D4"/>
    <mergeCell ref="I4:J4"/>
    <mergeCell ref="B2:G2"/>
    <mergeCell ref="H2:J2"/>
  </mergeCells>
  <printOptions horizontalCentered="1"/>
  <pageMargins left="0.7086614173228347" right="0.7086614173228347" top="1.2598425196850394" bottom="0.7480314960629921" header="0.5905511811023623" footer="0.31496062992125984"/>
  <pageSetup horizontalDpi="600" verticalDpi="600" orientation="landscape" paperSize="9" r:id="rId1"/>
  <headerFooter>
    <oddHeader>&amp;R&amp;"Arial,Pogrubiony"&amp;12Załącznik Nr 2&amp;"Arial,Normalny"&amp;10
do zarządzenia Nr 155/2012 
Burmistrza Miasta Radziejów z dnia 28 września 2012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4" customWidth="1"/>
  </cols>
  <sheetData>
    <row r="1" spans="1:8" ht="65.25" customHeight="1">
      <c r="A1" s="59" t="s">
        <v>30</v>
      </c>
      <c r="B1" s="59"/>
      <c r="C1" s="59"/>
      <c r="D1" s="59"/>
      <c r="E1" s="59"/>
      <c r="F1" s="59"/>
      <c r="G1" s="59"/>
      <c r="H1" s="59"/>
    </row>
    <row r="2" spans="1:8" ht="12.75">
      <c r="A2" s="5"/>
      <c r="B2" s="5"/>
      <c r="C2" s="5"/>
      <c r="D2" s="5"/>
      <c r="E2" s="5"/>
      <c r="F2" s="5"/>
      <c r="H2" s="2" t="s">
        <v>15</v>
      </c>
    </row>
    <row r="3" spans="1:8" ht="12.75" customHeight="1">
      <c r="A3" s="64" t="s">
        <v>0</v>
      </c>
      <c r="B3" s="64" t="s">
        <v>1</v>
      </c>
      <c r="C3" s="64" t="s">
        <v>2</v>
      </c>
      <c r="D3" s="65" t="s">
        <v>17</v>
      </c>
      <c r="E3" s="65" t="s">
        <v>18</v>
      </c>
      <c r="F3" s="65" t="s">
        <v>6</v>
      </c>
      <c r="G3" s="65"/>
      <c r="H3" s="65"/>
    </row>
    <row r="4" spans="1:8" ht="12.75" customHeight="1">
      <c r="A4" s="64"/>
      <c r="B4" s="64"/>
      <c r="C4" s="64"/>
      <c r="D4" s="65"/>
      <c r="E4" s="65"/>
      <c r="F4" s="65" t="s">
        <v>19</v>
      </c>
      <c r="G4" s="6" t="s">
        <v>3</v>
      </c>
      <c r="H4" s="65" t="s">
        <v>20</v>
      </c>
    </row>
    <row r="5" spans="1:8" ht="48">
      <c r="A5" s="64"/>
      <c r="B5" s="64"/>
      <c r="C5" s="64"/>
      <c r="D5" s="65"/>
      <c r="E5" s="65"/>
      <c r="F5" s="65"/>
      <c r="G5" s="7" t="s">
        <v>21</v>
      </c>
      <c r="H5" s="65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>
      <c r="A7" s="36" t="s">
        <v>4</v>
      </c>
      <c r="B7" s="36" t="s">
        <v>22</v>
      </c>
      <c r="C7" s="10"/>
      <c r="D7" s="11">
        <f>SUM(D8:D11)</f>
        <v>9030</v>
      </c>
      <c r="E7" s="11">
        <f>SUM(E8:E11)</f>
        <v>9030</v>
      </c>
      <c r="F7" s="11">
        <f>SUM(F8:F11)</f>
        <v>9030</v>
      </c>
      <c r="G7" s="11">
        <f>SUM(G8:G11)</f>
        <v>0</v>
      </c>
      <c r="H7" s="11">
        <f>SUM(H8:H11)</f>
        <v>0</v>
      </c>
    </row>
    <row r="8" spans="1:24" s="3" customFormat="1" ht="18" customHeight="1">
      <c r="A8" s="37"/>
      <c r="B8" s="38"/>
      <c r="C8" s="38">
        <v>2010</v>
      </c>
      <c r="D8" s="39">
        <v>9030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3" customFormat="1" ht="18" customHeight="1">
      <c r="A9" s="37"/>
      <c r="B9" s="38"/>
      <c r="C9" s="38">
        <v>4210</v>
      </c>
      <c r="D9" s="39"/>
      <c r="E9" s="39">
        <v>120</v>
      </c>
      <c r="F9" s="39">
        <v>120</v>
      </c>
      <c r="G9" s="39">
        <v>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3" customFormat="1" ht="18" customHeight="1">
      <c r="A10" s="37"/>
      <c r="B10" s="38"/>
      <c r="C10" s="38">
        <v>4300</v>
      </c>
      <c r="D10" s="39"/>
      <c r="E10" s="39">
        <v>57</v>
      </c>
      <c r="F10" s="39">
        <v>57</v>
      </c>
      <c r="G10" s="39">
        <v>0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3" customFormat="1" ht="18" customHeight="1">
      <c r="A11" s="37"/>
      <c r="B11" s="38"/>
      <c r="C11" s="38">
        <v>4430</v>
      </c>
      <c r="D11" s="39"/>
      <c r="E11" s="39">
        <v>8853</v>
      </c>
      <c r="F11" s="39">
        <v>8853</v>
      </c>
      <c r="G11" s="39">
        <v>0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8" ht="18" customHeight="1">
      <c r="A12" s="9">
        <v>750</v>
      </c>
      <c r="B12" s="10"/>
      <c r="C12" s="10"/>
      <c r="D12" s="11">
        <f>SUM(D13)</f>
        <v>80700</v>
      </c>
      <c r="E12" s="11">
        <f>SUM(E13)</f>
        <v>80700</v>
      </c>
      <c r="F12" s="11">
        <f>SUM(F13)</f>
        <v>80700</v>
      </c>
      <c r="G12" s="11">
        <f>SUM(G13)</f>
        <v>80700</v>
      </c>
      <c r="H12" s="11">
        <f>SUM(H13)</f>
        <v>0</v>
      </c>
    </row>
    <row r="13" spans="1:24" s="15" customFormat="1" ht="18" customHeight="1">
      <c r="A13" s="12"/>
      <c r="B13" s="13">
        <v>75011</v>
      </c>
      <c r="C13" s="13"/>
      <c r="D13" s="14">
        <f>SUM(D14:D18)</f>
        <v>80700</v>
      </c>
      <c r="E13" s="14">
        <f>SUM(E14:E18)</f>
        <v>80700</v>
      </c>
      <c r="F13" s="14">
        <f>SUM(F14:F18)</f>
        <v>80700</v>
      </c>
      <c r="G13" s="14">
        <f>SUM(G14:G18)</f>
        <v>80700</v>
      </c>
      <c r="H13" s="14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15" customFormat="1" ht="18" customHeight="1">
      <c r="A14" s="12"/>
      <c r="B14" s="13"/>
      <c r="C14" s="13">
        <v>2010</v>
      </c>
      <c r="D14" s="14">
        <v>80700</v>
      </c>
      <c r="E14" s="14"/>
      <c r="F14" s="14"/>
      <c r="G14" s="14"/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15" customFormat="1" ht="18" customHeight="1">
      <c r="A15" s="12"/>
      <c r="B15" s="13"/>
      <c r="C15" s="13">
        <v>4010</v>
      </c>
      <c r="D15" s="14"/>
      <c r="E15" s="14">
        <v>64200</v>
      </c>
      <c r="F15" s="14">
        <v>64200</v>
      </c>
      <c r="G15" s="14">
        <v>64200</v>
      </c>
      <c r="H15" s="1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15" customFormat="1" ht="18" customHeight="1">
      <c r="A16" s="12"/>
      <c r="B16" s="13"/>
      <c r="C16" s="13">
        <v>4040</v>
      </c>
      <c r="D16" s="14"/>
      <c r="E16" s="16">
        <v>5300</v>
      </c>
      <c r="F16" s="16">
        <v>5300</v>
      </c>
      <c r="G16" s="16">
        <v>5300</v>
      </c>
      <c r="H16" s="1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15" customFormat="1" ht="18" customHeight="1">
      <c r="A17" s="12"/>
      <c r="B17" s="13"/>
      <c r="C17" s="13">
        <v>4110</v>
      </c>
      <c r="D17" s="14"/>
      <c r="E17" s="14">
        <v>10570</v>
      </c>
      <c r="F17" s="14">
        <v>10570</v>
      </c>
      <c r="G17" s="14">
        <v>10570</v>
      </c>
      <c r="H17" s="14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15" customFormat="1" ht="18" customHeight="1">
      <c r="A18" s="12"/>
      <c r="B18" s="13"/>
      <c r="C18" s="13">
        <v>4120</v>
      </c>
      <c r="D18" s="14"/>
      <c r="E18" s="14">
        <v>630</v>
      </c>
      <c r="F18" s="14">
        <v>630</v>
      </c>
      <c r="G18" s="14">
        <v>630</v>
      </c>
      <c r="H18" s="1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15" customFormat="1" ht="18" customHeight="1">
      <c r="A19" s="17">
        <v>751</v>
      </c>
      <c r="B19" s="18"/>
      <c r="C19" s="18"/>
      <c r="D19" s="19">
        <f>D20</f>
        <v>1150</v>
      </c>
      <c r="E19" s="19">
        <f>E20</f>
        <v>1150</v>
      </c>
      <c r="F19" s="19">
        <f>F20</f>
        <v>1150</v>
      </c>
      <c r="G19" s="19">
        <f>G20</f>
        <v>1144</v>
      </c>
      <c r="H19" s="19">
        <f>H20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15" customFormat="1" ht="18" customHeight="1">
      <c r="A20" s="12"/>
      <c r="B20" s="13">
        <v>75101</v>
      </c>
      <c r="C20" s="13"/>
      <c r="D20" s="14">
        <v>1150</v>
      </c>
      <c r="E20" s="14">
        <f>SUM(E22:E25)</f>
        <v>1150</v>
      </c>
      <c r="F20" s="14">
        <f>SUM(F22:F25)</f>
        <v>1150</v>
      </c>
      <c r="G20" s="20">
        <f>SUM(G22:G25)</f>
        <v>1144</v>
      </c>
      <c r="H20" s="20">
        <f>SUM(H22:H25)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15" customFormat="1" ht="18" customHeight="1">
      <c r="A21" s="12"/>
      <c r="B21" s="13"/>
      <c r="C21" s="13">
        <v>2010</v>
      </c>
      <c r="D21" s="14">
        <v>1150</v>
      </c>
      <c r="E21" s="14"/>
      <c r="F21" s="14"/>
      <c r="G21" s="20"/>
      <c r="H21" s="2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5" customFormat="1" ht="18" customHeight="1">
      <c r="A22" s="12"/>
      <c r="B22" s="13"/>
      <c r="C22" s="13" t="s">
        <v>10</v>
      </c>
      <c r="D22" s="20"/>
      <c r="E22" s="20">
        <v>960</v>
      </c>
      <c r="F22" s="20">
        <v>960</v>
      </c>
      <c r="G22" s="20">
        <v>960</v>
      </c>
      <c r="H22" s="20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5" customFormat="1" ht="18" customHeight="1">
      <c r="A23" s="12"/>
      <c r="B23" s="13"/>
      <c r="C23" s="13">
        <v>4110</v>
      </c>
      <c r="D23" s="20"/>
      <c r="E23" s="20">
        <v>164</v>
      </c>
      <c r="F23" s="20">
        <v>164</v>
      </c>
      <c r="G23" s="20">
        <v>164</v>
      </c>
      <c r="H23" s="20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15" customFormat="1" ht="18" customHeight="1">
      <c r="A24" s="12"/>
      <c r="B24" s="13"/>
      <c r="C24" s="13">
        <v>4120</v>
      </c>
      <c r="D24" s="20"/>
      <c r="E24" s="20">
        <v>20</v>
      </c>
      <c r="F24" s="20">
        <v>20</v>
      </c>
      <c r="G24" s="20">
        <v>20</v>
      </c>
      <c r="H24" s="2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15" customFormat="1" ht="18" customHeight="1">
      <c r="A25" s="12"/>
      <c r="B25" s="13"/>
      <c r="C25" s="13">
        <v>4300</v>
      </c>
      <c r="D25" s="20"/>
      <c r="E25" s="20">
        <v>6</v>
      </c>
      <c r="F25" s="20">
        <v>6</v>
      </c>
      <c r="G25" s="20">
        <v>0</v>
      </c>
      <c r="H25" s="20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15" customFormat="1" ht="12.75" customHeight="1" hidden="1">
      <c r="A26" s="12"/>
      <c r="B26" s="13"/>
      <c r="C26" s="13"/>
      <c r="D26" s="20"/>
      <c r="E26" s="20"/>
      <c r="F26" s="20"/>
      <c r="G26" s="20"/>
      <c r="H26" s="2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4" customFormat="1" ht="18" customHeight="1">
      <c r="A27" s="21">
        <v>852</v>
      </c>
      <c r="B27" s="22"/>
      <c r="C27" s="22"/>
      <c r="D27" s="19">
        <f>SUM(D28,D45,D42,D49)</f>
        <v>3071808</v>
      </c>
      <c r="E27" s="19">
        <f>SUM(E28,E45,E42,E49)</f>
        <v>3071808</v>
      </c>
      <c r="F27" s="19">
        <f>SUM(F28,F45,F42,F49)</f>
        <v>3071808</v>
      </c>
      <c r="G27" s="19">
        <f>SUM(G28,G45,G42,G49)</f>
        <v>208732</v>
      </c>
      <c r="H27" s="19">
        <f>SUM(H28,H45,H42,H49)</f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5" customFormat="1" ht="18" customHeight="1">
      <c r="A28" s="20"/>
      <c r="B28" s="13" t="s">
        <v>5</v>
      </c>
      <c r="C28" s="13"/>
      <c r="D28" s="14">
        <f>SUM(D29:D41)</f>
        <v>2969000</v>
      </c>
      <c r="E28" s="14">
        <f>SUM(E29:E41)</f>
        <v>2969000</v>
      </c>
      <c r="F28" s="14">
        <f>SUM(F29:F41)</f>
        <v>2969000</v>
      </c>
      <c r="G28" s="14">
        <f>SUM(G29:G41)</f>
        <v>178432</v>
      </c>
      <c r="H28" s="14">
        <f>SUM(H29:H41)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6" customFormat="1" ht="18" customHeight="1">
      <c r="A29" s="14"/>
      <c r="B29" s="12"/>
      <c r="C29" s="13">
        <v>2010</v>
      </c>
      <c r="D29" s="14">
        <v>2969000</v>
      </c>
      <c r="E29" s="14"/>
      <c r="F29" s="14"/>
      <c r="G29" s="14"/>
      <c r="H29" s="1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18" customHeight="1">
      <c r="A30" s="14"/>
      <c r="B30" s="12"/>
      <c r="C30" s="13">
        <v>3110</v>
      </c>
      <c r="D30" s="14"/>
      <c r="E30" s="14">
        <v>2782524</v>
      </c>
      <c r="F30" s="14">
        <v>2782524</v>
      </c>
      <c r="G30" s="14">
        <v>0</v>
      </c>
      <c r="H30" s="14">
        <v>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18" customHeight="1">
      <c r="A31" s="14"/>
      <c r="B31" s="12"/>
      <c r="C31" s="13" t="s">
        <v>10</v>
      </c>
      <c r="D31" s="14"/>
      <c r="E31" s="14">
        <v>61819</v>
      </c>
      <c r="F31" s="14">
        <v>61819</v>
      </c>
      <c r="G31" s="14">
        <v>61819</v>
      </c>
      <c r="H31" s="14"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18" customHeight="1">
      <c r="A32" s="14"/>
      <c r="B32" s="12"/>
      <c r="C32" s="13" t="s">
        <v>11</v>
      </c>
      <c r="D32" s="14"/>
      <c r="E32" s="14">
        <v>5202</v>
      </c>
      <c r="F32" s="14">
        <v>5202</v>
      </c>
      <c r="G32" s="14">
        <v>5202</v>
      </c>
      <c r="H32" s="14">
        <v>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18" customHeight="1">
      <c r="A33" s="14"/>
      <c r="B33" s="12"/>
      <c r="C33" s="13" t="s">
        <v>12</v>
      </c>
      <c r="D33" s="14"/>
      <c r="E33" s="14">
        <v>110362</v>
      </c>
      <c r="F33" s="14">
        <v>110362</v>
      </c>
      <c r="G33" s="14">
        <v>110362</v>
      </c>
      <c r="H33" s="14"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18" customHeight="1">
      <c r="A34" s="14"/>
      <c r="B34" s="12"/>
      <c r="C34" s="13" t="s">
        <v>13</v>
      </c>
      <c r="D34" s="14"/>
      <c r="E34" s="14">
        <v>984</v>
      </c>
      <c r="F34" s="14">
        <v>984</v>
      </c>
      <c r="G34" s="14">
        <v>984</v>
      </c>
      <c r="H34" s="14">
        <v>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18" customHeight="1">
      <c r="A35" s="14"/>
      <c r="B35" s="12"/>
      <c r="C35" s="13">
        <v>4170</v>
      </c>
      <c r="D35" s="14"/>
      <c r="E35" s="14">
        <v>65</v>
      </c>
      <c r="F35" s="14">
        <v>65</v>
      </c>
      <c r="G35" s="14">
        <v>65</v>
      </c>
      <c r="H35" s="14">
        <v>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18" customHeight="1">
      <c r="A36" s="14"/>
      <c r="B36" s="12"/>
      <c r="C36" s="13" t="s">
        <v>7</v>
      </c>
      <c r="D36" s="14"/>
      <c r="E36" s="14">
        <v>2009</v>
      </c>
      <c r="F36" s="14">
        <v>2009</v>
      </c>
      <c r="G36" s="14">
        <v>0</v>
      </c>
      <c r="H36" s="14">
        <v>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18" customHeight="1">
      <c r="A37" s="14"/>
      <c r="B37" s="12"/>
      <c r="C37" s="13">
        <v>4270</v>
      </c>
      <c r="D37" s="14"/>
      <c r="E37" s="14">
        <v>250</v>
      </c>
      <c r="F37" s="14">
        <v>250</v>
      </c>
      <c r="G37" s="14">
        <v>0</v>
      </c>
      <c r="H37" s="14"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18" customHeight="1">
      <c r="A38" s="14"/>
      <c r="B38" s="12"/>
      <c r="C38" s="13">
        <v>4280</v>
      </c>
      <c r="D38" s="14"/>
      <c r="E38" s="14">
        <v>150</v>
      </c>
      <c r="F38" s="14">
        <v>150</v>
      </c>
      <c r="G38" s="14">
        <v>0</v>
      </c>
      <c r="H38" s="14">
        <v>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18" customHeight="1">
      <c r="A39" s="14"/>
      <c r="B39" s="12"/>
      <c r="C39" s="13" t="s">
        <v>8</v>
      </c>
      <c r="D39" s="14"/>
      <c r="E39" s="14">
        <v>1500</v>
      </c>
      <c r="F39" s="14">
        <v>1500</v>
      </c>
      <c r="G39" s="14">
        <v>0</v>
      </c>
      <c r="H39" s="14">
        <v>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18" customHeight="1">
      <c r="A40" s="14"/>
      <c r="B40" s="12"/>
      <c r="C40" s="13" t="s">
        <v>9</v>
      </c>
      <c r="D40" s="14"/>
      <c r="E40" s="14">
        <v>1810</v>
      </c>
      <c r="F40" s="14">
        <v>1810</v>
      </c>
      <c r="G40" s="14">
        <v>0</v>
      </c>
      <c r="H40" s="14">
        <v>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18" customHeight="1">
      <c r="A41" s="14"/>
      <c r="B41" s="12"/>
      <c r="C41" s="13" t="s">
        <v>14</v>
      </c>
      <c r="D41" s="14"/>
      <c r="E41" s="14">
        <v>2325</v>
      </c>
      <c r="F41" s="14">
        <v>2325</v>
      </c>
      <c r="G41" s="14">
        <v>0</v>
      </c>
      <c r="H41" s="14">
        <v>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18" customHeight="1">
      <c r="A42" s="14"/>
      <c r="B42" s="27">
        <v>85213</v>
      </c>
      <c r="C42" s="13"/>
      <c r="D42" s="14">
        <f>D43+D44</f>
        <v>24008</v>
      </c>
      <c r="E42" s="14">
        <f>E43+E44</f>
        <v>24008</v>
      </c>
      <c r="F42" s="14">
        <f>F43+F44</f>
        <v>24008</v>
      </c>
      <c r="G42" s="14">
        <f>G43+G44</f>
        <v>0</v>
      </c>
      <c r="H42" s="14">
        <f>H43+H44</f>
        <v>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18" customHeight="1">
      <c r="A43" s="14"/>
      <c r="B43" s="12"/>
      <c r="C43" s="13">
        <v>2010</v>
      </c>
      <c r="D43" s="14">
        <v>24008</v>
      </c>
      <c r="E43" s="14"/>
      <c r="F43" s="14"/>
      <c r="G43" s="14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18" customHeight="1">
      <c r="A44" s="14"/>
      <c r="B44" s="12"/>
      <c r="C44" s="13">
        <v>4130</v>
      </c>
      <c r="D44" s="14"/>
      <c r="E44" s="14">
        <v>24008</v>
      </c>
      <c r="F44" s="14">
        <v>24008</v>
      </c>
      <c r="G44" s="14">
        <v>0</v>
      </c>
      <c r="H44" s="14"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18" customHeight="1">
      <c r="A45" s="14"/>
      <c r="B45" s="27">
        <v>85228</v>
      </c>
      <c r="C45" s="13"/>
      <c r="D45" s="14">
        <f>D46+D47+D48</f>
        <v>30300</v>
      </c>
      <c r="E45" s="14">
        <f>E46+E47+E48</f>
        <v>30300</v>
      </c>
      <c r="F45" s="14">
        <f>F46+F47+F48</f>
        <v>30300</v>
      </c>
      <c r="G45" s="14">
        <f>G46+G47+G48</f>
        <v>30300</v>
      </c>
      <c r="H45" s="14">
        <f>H46+H47+H48</f>
        <v>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18" customHeight="1">
      <c r="A46" s="14"/>
      <c r="B46" s="12"/>
      <c r="C46" s="13">
        <v>2010</v>
      </c>
      <c r="D46" s="14">
        <v>30300</v>
      </c>
      <c r="E46" s="14"/>
      <c r="F46" s="14"/>
      <c r="G46" s="14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18" customHeight="1">
      <c r="A47" s="14"/>
      <c r="B47" s="12"/>
      <c r="C47" s="13">
        <v>4110</v>
      </c>
      <c r="D47" s="14"/>
      <c r="E47" s="14">
        <v>1364</v>
      </c>
      <c r="F47" s="14">
        <v>1364</v>
      </c>
      <c r="G47" s="14">
        <v>1364</v>
      </c>
      <c r="H47" s="14">
        <v>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18" customHeight="1">
      <c r="A48" s="14"/>
      <c r="B48" s="12"/>
      <c r="C48" s="13">
        <v>4170</v>
      </c>
      <c r="D48" s="14"/>
      <c r="E48" s="14">
        <v>28936</v>
      </c>
      <c r="F48" s="14">
        <v>28936</v>
      </c>
      <c r="G48" s="14">
        <v>28936</v>
      </c>
      <c r="H48" s="14">
        <v>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8" s="25" customFormat="1" ht="18" customHeight="1">
      <c r="A49" s="14"/>
      <c r="B49" s="27">
        <v>85295</v>
      </c>
      <c r="C49" s="13"/>
      <c r="D49" s="35">
        <f>D50+D51</f>
        <v>48500</v>
      </c>
      <c r="E49" s="35">
        <f>E50+E51</f>
        <v>48500</v>
      </c>
      <c r="F49" s="35">
        <f>F50+F51</f>
        <v>48500</v>
      </c>
      <c r="G49" s="35">
        <f>G50+G51</f>
        <v>0</v>
      </c>
      <c r="H49" s="35">
        <f>H50+H51</f>
        <v>0</v>
      </c>
    </row>
    <row r="50" spans="1:8" s="25" customFormat="1" ht="18" customHeight="1">
      <c r="A50" s="14"/>
      <c r="B50" s="27"/>
      <c r="C50" s="13">
        <v>2010</v>
      </c>
      <c r="D50" s="35">
        <v>48500</v>
      </c>
      <c r="E50" s="35"/>
      <c r="F50" s="35"/>
      <c r="G50" s="35"/>
      <c r="H50" s="35"/>
    </row>
    <row r="51" spans="1:8" s="25" customFormat="1" ht="18" customHeight="1">
      <c r="A51" s="14"/>
      <c r="B51" s="12"/>
      <c r="C51" s="13">
        <v>3110</v>
      </c>
      <c r="D51" s="35"/>
      <c r="E51" s="35">
        <v>48500</v>
      </c>
      <c r="F51" s="35">
        <v>48500</v>
      </c>
      <c r="G51" s="35">
        <v>0</v>
      </c>
      <c r="H51" s="35">
        <v>0</v>
      </c>
    </row>
    <row r="52" spans="1:8" ht="18" customHeight="1">
      <c r="A52" s="60" t="s">
        <v>16</v>
      </c>
      <c r="B52" s="60"/>
      <c r="C52" s="60"/>
      <c r="D52" s="28">
        <f>SUM(D7,D12,D19,D27)</f>
        <v>3162688</v>
      </c>
      <c r="E52" s="28">
        <f>SUM(E7,E12,E19,E27)</f>
        <v>3162688</v>
      </c>
      <c r="F52" s="28">
        <f>SUM(F7,F12,F19,F27)</f>
        <v>3162688</v>
      </c>
      <c r="G52" s="28">
        <f>SUM(G7,G12,G19,G27)</f>
        <v>290576</v>
      </c>
      <c r="H52" s="28">
        <f>SUM(H7,H12,H19,H27)</f>
        <v>0</v>
      </c>
    </row>
    <row r="53" spans="1:8" ht="18" customHeight="1">
      <c r="A53" s="29"/>
      <c r="B53" s="29"/>
      <c r="C53" s="29"/>
      <c r="D53" s="30"/>
      <c r="E53" s="30"/>
      <c r="F53" s="30"/>
      <c r="G53" s="30"/>
      <c r="H53" s="30"/>
    </row>
    <row r="54" spans="1:8" ht="15">
      <c r="A54" s="29"/>
      <c r="B54" s="29"/>
      <c r="C54" s="29"/>
      <c r="D54" s="30"/>
      <c r="E54" s="30"/>
      <c r="F54" s="30"/>
      <c r="G54" s="30"/>
      <c r="H54" s="30"/>
    </row>
    <row r="55" spans="1:6" ht="12.75">
      <c r="A55" s="5"/>
      <c r="B55" s="5"/>
      <c r="C55" s="5"/>
      <c r="D55" s="5"/>
      <c r="E55" s="5"/>
      <c r="F55" s="5"/>
    </row>
    <row r="56" spans="1:6" ht="15.75">
      <c r="A56" s="31" t="s">
        <v>23</v>
      </c>
      <c r="B56" s="32"/>
      <c r="C56" s="32"/>
      <c r="D56" s="32"/>
      <c r="E56" s="32"/>
      <c r="F56" s="32"/>
    </row>
    <row r="57" spans="1:6" ht="15.75">
      <c r="A57" s="31"/>
      <c r="B57" s="32"/>
      <c r="C57" s="32"/>
      <c r="D57" s="32"/>
      <c r="E57" s="32"/>
      <c r="F57" s="32"/>
    </row>
    <row r="58" spans="1:6" ht="27.75" customHeight="1">
      <c r="A58" s="1" t="s">
        <v>0</v>
      </c>
      <c r="B58" s="1" t="s">
        <v>24</v>
      </c>
      <c r="C58" s="1" t="s">
        <v>25</v>
      </c>
      <c r="D58" s="1" t="s">
        <v>26</v>
      </c>
      <c r="E58" s="61" t="s">
        <v>27</v>
      </c>
      <c r="F58" s="61"/>
    </row>
    <row r="59" spans="1:6" ht="18" customHeight="1">
      <c r="A59" s="33">
        <v>750</v>
      </c>
      <c r="B59" s="33">
        <v>75011</v>
      </c>
      <c r="C59" s="33" t="s">
        <v>28</v>
      </c>
      <c r="D59" s="26">
        <v>100</v>
      </c>
      <c r="E59" s="62">
        <v>5</v>
      </c>
      <c r="F59" s="62"/>
    </row>
    <row r="60" spans="1:6" ht="20.25" customHeight="1">
      <c r="A60" s="33">
        <v>852</v>
      </c>
      <c r="B60" s="33">
        <v>85212</v>
      </c>
      <c r="C60" s="34" t="s">
        <v>29</v>
      </c>
      <c r="D60" s="26">
        <v>34000</v>
      </c>
      <c r="E60" s="63">
        <v>15000</v>
      </c>
      <c r="F60" s="63"/>
    </row>
  </sheetData>
  <sheetProtection/>
  <mergeCells count="13">
    <mergeCell ref="F3:H3"/>
    <mergeCell ref="F4:F5"/>
    <mergeCell ref="H4:H5"/>
    <mergeCell ref="A52:C52"/>
    <mergeCell ref="E58:F58"/>
    <mergeCell ref="E59:F59"/>
    <mergeCell ref="E60:F60"/>
    <mergeCell ref="A1:H1"/>
    <mergeCell ref="A3:A5"/>
    <mergeCell ref="B3:B5"/>
    <mergeCell ref="C3:C5"/>
    <mergeCell ref="D3:D5"/>
    <mergeCell ref="E3:E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3&amp;"Arial,Normalny"&amp;10 
do zarządzenia Nr 155/2012 Burmistrza Miasta Radziejów 
z dnia 28 września 2012 roku 
w sprawie zmian w budżecie Miasta Radziejów na 2012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2012-10-01T07:49:47Z</cp:lastPrinted>
  <dcterms:created xsi:type="dcterms:W3CDTF">2011-11-10T14:00:20Z</dcterms:created>
  <dcterms:modified xsi:type="dcterms:W3CDTF">2012-10-01T10:12:38Z</dcterms:modified>
  <cp:category/>
  <cp:version/>
  <cp:contentType/>
  <cp:contentStatus/>
</cp:coreProperties>
</file>