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1"/>
  </bookViews>
  <sheets>
    <sheet name="zał.1" sheetId="1" r:id="rId1"/>
    <sheet name="zał.2" sheetId="2" r:id="rId2"/>
    <sheet name="zał.3" sheetId="3" r:id="rId3"/>
    <sheet name="zał.4" sheetId="4" r:id="rId4"/>
    <sheet name="zał.5" sheetId="5" r:id="rId5"/>
    <sheet name="zał.6" sheetId="6" r:id="rId6"/>
    <sheet name="zał.7" sheetId="7" r:id="rId7"/>
  </sheets>
  <definedNames/>
  <calcPr fullCalcOnLoad="1"/>
</workbook>
</file>

<file path=xl/sharedStrings.xml><?xml version="1.0" encoding="utf-8"?>
<sst xmlns="http://schemas.openxmlformats.org/spreadsheetml/2006/main" count="767" uniqueCount="532">
  <si>
    <t>Dział</t>
  </si>
  <si>
    <t>Rozdział</t>
  </si>
  <si>
    <t>w tym:</t>
  </si>
  <si>
    <t>4210</t>
  </si>
  <si>
    <t>w złotych</t>
  </si>
  <si>
    <t>Lp.</t>
  </si>
  <si>
    <t>Rozdz.</t>
  </si>
  <si>
    <t>§**</t>
  </si>
  <si>
    <t>Nazwa zadania inwestycyjnego</t>
  </si>
  <si>
    <t>Łączne koszty finansowe</t>
  </si>
  <si>
    <t>Planowane wydatki</t>
  </si>
  <si>
    <t>Nakłady do poniesienia w nastepnych latach</t>
  </si>
  <si>
    <t>Jednostka organizacyjna realizująca program lub koordynująca wykonanie programu</t>
  </si>
  <si>
    <t>Nakłady poniesione w minionych latach</t>
  </si>
  <si>
    <t>z tego źródła finansowania</t>
  </si>
  <si>
    <t>dochody własne jst</t>
  </si>
  <si>
    <t>kredyty
i pożyczki</t>
  </si>
  <si>
    <t>środki pochodzące
z innych  źródeł*</t>
  </si>
  <si>
    <t>środki wymienione
w art. 5 ust. 1 pkt 2 i 3 u.f.p.</t>
  </si>
  <si>
    <t>1.</t>
  </si>
  <si>
    <t>6050  6057  6059</t>
  </si>
  <si>
    <t>A.      
B.
C.
…</t>
  </si>
  <si>
    <t>Urząd Miasta Radziejów</t>
  </si>
  <si>
    <t>2.</t>
  </si>
  <si>
    <t>6050  6057     6059</t>
  </si>
  <si>
    <t>3.</t>
  </si>
  <si>
    <t>Zagospodarowanie przestrzeni publicznej ulic osiedlowych na obszarze „Osiedle przy ul. Objezdnej”</t>
  </si>
  <si>
    <t>4.</t>
  </si>
  <si>
    <t>5.</t>
  </si>
  <si>
    <t>6.</t>
  </si>
  <si>
    <t>A.  
B.
C.                  …</t>
  </si>
  <si>
    <t>7.</t>
  </si>
  <si>
    <t>8.</t>
  </si>
  <si>
    <t xml:space="preserve">Budowa sali gimnastycznej </t>
  </si>
  <si>
    <t>Ogółem</t>
  </si>
  <si>
    <t>x</t>
  </si>
  <si>
    <t>* Wybrać odpowiednie oznaczenie źródła finansowania: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</si>
  <si>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</si>
  <si>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</si>
  <si>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</si>
  <si>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>Treść</t>
  </si>
  <si>
    <t>Zakup usług pozostałych</t>
  </si>
  <si>
    <t>Paragraf</t>
  </si>
  <si>
    <t>1 000,00</t>
  </si>
  <si>
    <t>801</t>
  </si>
  <si>
    <t>Oświata i wychowanie</t>
  </si>
  <si>
    <t>Zakup materiałów i wyposażenia</t>
  </si>
  <si>
    <t>Pozostała działalność</t>
  </si>
  <si>
    <t>80110</t>
  </si>
  <si>
    <t>Gimnazja</t>
  </si>
  <si>
    <t>dochody bieżące</t>
  </si>
  <si>
    <t>Zadania inwestycyjne w 2013 r.</t>
  </si>
  <si>
    <t>rok budżetowy 2013 (8+9+10+11)</t>
  </si>
  <si>
    <t>Zakup działki gruntu</t>
  </si>
  <si>
    <t xml:space="preserve">A.  
B.
C.               </t>
  </si>
  <si>
    <t>Zakup zestawu komputerowego wraz z oprogramowaniem</t>
  </si>
  <si>
    <t>9.</t>
  </si>
  <si>
    <t>10.</t>
  </si>
  <si>
    <t>Budowa punktu selektywnej zbiórki odpadów  komunalnych</t>
  </si>
  <si>
    <t>Budowa wewnętrznej instalacji gazowej w Publicznym Przedszkolu                   Nr 1 w Radziejowie</t>
  </si>
  <si>
    <t>Miejski Zespół Szkół w Radziejowie</t>
  </si>
  <si>
    <t>Przed zmianą</t>
  </si>
  <si>
    <t>Zmiana</t>
  </si>
  <si>
    <t>Po zmianie</t>
  </si>
  <si>
    <t>0,00</t>
  </si>
  <si>
    <t>Razem:</t>
  </si>
  <si>
    <t>Zmiany w planie dochodów budżetu Miasta Radziejów na 2013 rok</t>
  </si>
  <si>
    <t>Budowa drogi gminnej w ul. Wiatraczny Stok</t>
  </si>
  <si>
    <t>11.</t>
  </si>
  <si>
    <t>12.</t>
  </si>
  <si>
    <t>13.</t>
  </si>
  <si>
    <t xml:space="preserve">Budowa oświetlenia ulicznego na osiedlu mieszkaniowym przy ul.Objezdnej </t>
  </si>
  <si>
    <t>Budowa sieci wodociągowej od ul. Sportowej do ul. Armii Krajowej (dokumentacja)</t>
  </si>
  <si>
    <t>14.</t>
  </si>
  <si>
    <t>Termomodernizacja budynku Miejskiego Ośrodka Sportu i Rekreacji w Radziejowie</t>
  </si>
  <si>
    <t>Zmiany w planie wydatków budżetu Miasta Radziejów na 2013 rok</t>
  </si>
  <si>
    <t>wydatki bieżące</t>
  </si>
  <si>
    <t>wynagrodzenia i składki od nich naliczane</t>
  </si>
  <si>
    <t>dotacje na zadania bieżące</t>
  </si>
  <si>
    <t>wypłaty z tytułu poręczeń i gwarancji</t>
  </si>
  <si>
    <t>obsługa długu</t>
  </si>
  <si>
    <t>wydatki majątkowe</t>
  </si>
  <si>
    <t>wydatki na programy finansowane z udziałem środków europejskich</t>
  </si>
  <si>
    <t>na programy finansowane z udziałem środków europejskich</t>
  </si>
  <si>
    <t>A. 
B.
C.                  …</t>
  </si>
  <si>
    <t>Budowa dwóch przyłączy kanalizacyjnych do budynku mieszkalnego przy ul.Brzeskiej</t>
  </si>
  <si>
    <t>15.</t>
  </si>
  <si>
    <t>Urządzenie cmentarza komunalnego (dokumentacja)</t>
  </si>
  <si>
    <t>16.</t>
  </si>
  <si>
    <r>
      <t>Zakup sprzętu i wdrożenie projektu pn. "</t>
    </r>
    <r>
      <rPr>
        <i/>
        <sz val="9"/>
        <rFont val="Arial"/>
        <family val="2"/>
      </rPr>
      <t>Infostrada Kujaw i Pomorza</t>
    </r>
    <r>
      <rPr>
        <sz val="9"/>
        <rFont val="Arial"/>
        <family val="2"/>
      </rPr>
      <t>" (wkład Partnera)</t>
    </r>
  </si>
  <si>
    <t xml:space="preserve">Przebudowa drogi gminnej w  ul. Przemysłowej w Radziejowie </t>
  </si>
  <si>
    <t>świadczenia na rzecz osób fizycznych</t>
  </si>
  <si>
    <t>17.</t>
  </si>
  <si>
    <t xml:space="preserve">Zakup tablicy interaktywnej </t>
  </si>
  <si>
    <t>80101</t>
  </si>
  <si>
    <t>Szkoły podstawowe</t>
  </si>
  <si>
    <t>6060</t>
  </si>
  <si>
    <t>Wydatki na zakupy inwestycyjne jednostek budżetowych</t>
  </si>
  <si>
    <t>5 500,00</t>
  </si>
  <si>
    <t>Budowa przyłącza sieci kanalizacji sanitarnej przy ul.Brzeskiej w Radziejowie</t>
  </si>
  <si>
    <t>Budowa oświetlenia ulicznego przy ul. Działkowej w Radziejowie</t>
  </si>
  <si>
    <t>18.</t>
  </si>
  <si>
    <t>19.</t>
  </si>
  <si>
    <t>20.</t>
  </si>
  <si>
    <t>5 000,00</t>
  </si>
  <si>
    <t>- 3 000,00</t>
  </si>
  <si>
    <t>2 000,00</t>
  </si>
  <si>
    <t>- 1 000,00</t>
  </si>
  <si>
    <t>4300</t>
  </si>
  <si>
    <t>600</t>
  </si>
  <si>
    <t>Transport i łączność</t>
  </si>
  <si>
    <t>1 093 378,00</t>
  </si>
  <si>
    <t>60016</t>
  </si>
  <si>
    <t>Drogi publiczne gminne</t>
  </si>
  <si>
    <t>1 046 156,00</t>
  </si>
  <si>
    <t>4 000,00</t>
  </si>
  <si>
    <t>4270</t>
  </si>
  <si>
    <t>Zakup usług remontowych</t>
  </si>
  <si>
    <t>10 000,00</t>
  </si>
  <si>
    <t>4330</t>
  </si>
  <si>
    <t>Zakup usług przez jednostki samorządu terytorialnego od innych jednostek samorządu terytorialnego</t>
  </si>
  <si>
    <t>6050</t>
  </si>
  <si>
    <t>Wydatki inwestycyjne jednostek budżetowych</t>
  </si>
  <si>
    <t>6059</t>
  </si>
  <si>
    <t>87 140,00</t>
  </si>
  <si>
    <t>700</t>
  </si>
  <si>
    <t>Gospodarka mieszkaniowa</t>
  </si>
  <si>
    <t>297 440,00</t>
  </si>
  <si>
    <t>70005</t>
  </si>
  <si>
    <t>Gospodarka gruntami i nieruchomościami</t>
  </si>
  <si>
    <t>4400</t>
  </si>
  <si>
    <t>Opłaty za administrowanie i czynsze za budynki, lokale i pomieszczenia garażowe</t>
  </si>
  <si>
    <t>69 000,00</t>
  </si>
  <si>
    <t>100 000,00</t>
  </si>
  <si>
    <t>115 000,00</t>
  </si>
  <si>
    <t>757</t>
  </si>
  <si>
    <t>Obsługa długu publicznego</t>
  </si>
  <si>
    <t>134 524,00</t>
  </si>
  <si>
    <t>- 15 000,00</t>
  </si>
  <si>
    <t>75704</t>
  </si>
  <si>
    <t>Rozliczenia z tytułu poręczeń i gwarancji udzielonych przez Skarb Państwa lub jednostkę samorządu terytorialnego</t>
  </si>
  <si>
    <t>22 640,00</t>
  </si>
  <si>
    <t>8020</t>
  </si>
  <si>
    <t>Wypłaty z tytułu gwarancji i poręczeń</t>
  </si>
  <si>
    <t>Zakup pomocy naukowych, dydaktycznych i książek</t>
  </si>
  <si>
    <t>40 000,00</t>
  </si>
  <si>
    <t>80103</t>
  </si>
  <si>
    <t>Oddziały przedszkolne w szkołach podstawowych</t>
  </si>
  <si>
    <t>4010</t>
  </si>
  <si>
    <t>Wynagrodzenia osobowe pracowników</t>
  </si>
  <si>
    <t>4110</t>
  </si>
  <si>
    <t>Składki na ubezpieczenia społeczne</t>
  </si>
  <si>
    <t>4120</t>
  </si>
  <si>
    <t>Składki na Fundusz Pracy</t>
  </si>
  <si>
    <t>- 4 000,00</t>
  </si>
  <si>
    <t>80104</t>
  </si>
  <si>
    <t xml:space="preserve">Przedszkola </t>
  </si>
  <si>
    <t>851</t>
  </si>
  <si>
    <t>Ochrona zdrowia</t>
  </si>
  <si>
    <t>182 570,00</t>
  </si>
  <si>
    <t>85154</t>
  </si>
  <si>
    <t>Przeciwdziałanie alkoholizmowi</t>
  </si>
  <si>
    <t>168 570,00</t>
  </si>
  <si>
    <t>2310</t>
  </si>
  <si>
    <t>65 536,00</t>
  </si>
  <si>
    <t>854</t>
  </si>
  <si>
    <t>Edukacyjna opieka wychowawcza</t>
  </si>
  <si>
    <t>85404</t>
  </si>
  <si>
    <t>Wczesne wspomaganie rozwoju dziecka</t>
  </si>
  <si>
    <t>900</t>
  </si>
  <si>
    <t>Gospodarka komunalna i ochrona środowiska</t>
  </si>
  <si>
    <t>90001</t>
  </si>
  <si>
    <t>Gospodarka ściekowa i ochrona wód</t>
  </si>
  <si>
    <t>6057</t>
  </si>
  <si>
    <t>90015</t>
  </si>
  <si>
    <t>Oświetlenie ulic, placów i dróg</t>
  </si>
  <si>
    <t>353 729,00</t>
  </si>
  <si>
    <t>90095</t>
  </si>
  <si>
    <t>921</t>
  </si>
  <si>
    <t>Kultura i ochrona dziedzictwa narodowego</t>
  </si>
  <si>
    <t>614 400,00</t>
  </si>
  <si>
    <t>2480</t>
  </si>
  <si>
    <t>Dotacja podmiotowa z budżetu dla samorządowej instytucji kultury</t>
  </si>
  <si>
    <t>wydatki związane z realizacja zadań statutowych</t>
  </si>
  <si>
    <t>z tego:</t>
  </si>
  <si>
    <t>508 397,00</t>
  </si>
  <si>
    <t>0750</t>
  </si>
  <si>
    <t>Dochody z najmu i dzierżawy składników majątkowych Skarbu Państwa, jednostek samorządu terytorialnego lub innych jednostek zaliczanych do sektora finansów publicznych oraz innych umów o podobnym charakterze</t>
  </si>
  <si>
    <t>160 000,00</t>
  </si>
  <si>
    <t>0770</t>
  </si>
  <si>
    <t>Wpłaty z tytułu odpłatnego nabycia prawa własności oraz prawa użytkowania wieczystego nieruchomości</t>
  </si>
  <si>
    <t>213 000,00</t>
  </si>
  <si>
    <t>0830</t>
  </si>
  <si>
    <t>Wpływy z usług</t>
  </si>
  <si>
    <t>300,00</t>
  </si>
  <si>
    <t>750</t>
  </si>
  <si>
    <t>Administracja publiczna</t>
  </si>
  <si>
    <t>75022</t>
  </si>
  <si>
    <t>Rady gmin (miast i miast na prawach powiatu)</t>
  </si>
  <si>
    <t>32,00</t>
  </si>
  <si>
    <t>75023</t>
  </si>
  <si>
    <t>Urzędy gmin (miast i miast na prawach powiatu)</t>
  </si>
  <si>
    <t>318 731,00</t>
  </si>
  <si>
    <t>756</t>
  </si>
  <si>
    <t>Dochody od osób prawnych, od osób fizycznych i od innych jednostek nieposiadających osobowości prawnej oraz wydatki związane z ich poborem</t>
  </si>
  <si>
    <t>75601</t>
  </si>
  <si>
    <t>Wpływy z podatku dochodowego od osób fizycznych</t>
  </si>
  <si>
    <t>0350</t>
  </si>
  <si>
    <t>Podatek od działalności gospodarczej osób fizycznych, opłacany w formie karty podatkowej</t>
  </si>
  <si>
    <t>75615</t>
  </si>
  <si>
    <t>Wpływy z podatku rolnego, podatku leśnego, podatku od czynności cywilnoprawnych, podatków i opłat lokalnych od osób prawnych i innych jednostek organizacyjnych</t>
  </si>
  <si>
    <t>1 159 387,00</t>
  </si>
  <si>
    <t>11 015,00</t>
  </si>
  <si>
    <t>2680</t>
  </si>
  <si>
    <t>Rekompensaty utraconych dochodów w podatkach i opłatach lokalnych</t>
  </si>
  <si>
    <t>8 768,00</t>
  </si>
  <si>
    <t>75616</t>
  </si>
  <si>
    <t>Wpływy z podatku rolnego, podatku leśnego, podatku od spadków i darowizn, podatku od czynności cywilno-prawnych oraz podatków i opłat lokalnych od osób fizycznych</t>
  </si>
  <si>
    <t>1 787 090,00</t>
  </si>
  <si>
    <t>3 200,00</t>
  </si>
  <si>
    <t>75618</t>
  </si>
  <si>
    <t>Wpływy z innych opłat stanowiących dochody jednostek samorządu terytorialnego na podstawie ustaw</t>
  </si>
  <si>
    <t>681 308,00</t>
  </si>
  <si>
    <t>100,00</t>
  </si>
  <si>
    <t>75621</t>
  </si>
  <si>
    <t>Udziały gmin w podatkach stanowiących dochód budżetu państwa</t>
  </si>
  <si>
    <t>3 859 306,00</t>
  </si>
  <si>
    <t>0020</t>
  </si>
  <si>
    <t>Podatek dochodowy od osób prawnych</t>
  </si>
  <si>
    <t>200 000,00</t>
  </si>
  <si>
    <t>112 891,00</t>
  </si>
  <si>
    <t>0690</t>
  </si>
  <si>
    <t>Wpływy z różnych opłat</t>
  </si>
  <si>
    <t>187,00</t>
  </si>
  <si>
    <t>2701</t>
  </si>
  <si>
    <t>Środki na dofinansowanie własnych zadań bieżących gmin (związków gmin), powiatów (związków powiatów), samorządów województw, pozyskane z innych źródeł</t>
  </si>
  <si>
    <t>12 000,00</t>
  </si>
  <si>
    <t>76 000,00</t>
  </si>
  <si>
    <t>Dotacje celowe otrzymane z gminy na zadania bieżące realizowane na podstawie porozumień (umów) między jednostkami samorządu terytorialnego</t>
  </si>
  <si>
    <t>6207</t>
  </si>
  <si>
    <t>Dotacje celowe w ramach programów finansowanych z udziałem środków europejskich oraz środków, o których mowa w art.5 ust.1 pkt. 3 oraz ust. 3 pkt 5 i 6 ustawy, lub płatności w ramach budżetu środków europejskich</t>
  </si>
  <si>
    <t xml:space="preserve">na finansowanie projektów realizowanych przy współudziale środków unijnych </t>
  </si>
  <si>
    <t xml:space="preserve">dochody majątkowe </t>
  </si>
  <si>
    <t>7 516 303,00</t>
  </si>
  <si>
    <t>29 212,00</t>
  </si>
  <si>
    <t>29 117,00</t>
  </si>
  <si>
    <t>Budowa sieci kanalizacji sanitarnej i sieci wodocią- gowej w Radziejowie II etap*</t>
  </si>
  <si>
    <t>Budowa sieci kanalizacji sanitarnej i sieci wodociągowej w Radziejowie III etap</t>
  </si>
  <si>
    <t>*Całkowita wartość zadania zamyka się kwotą 6.533.150,16 zł po doliczeniu kosztów finansowych za okres prowadzonej inwestycji.</t>
  </si>
  <si>
    <t>Przychody i rozchody budżetu w 2013 roku</t>
  </si>
  <si>
    <t>Klasyfi- kacja
§</t>
  </si>
  <si>
    <t>Zwiększe-    nie</t>
  </si>
  <si>
    <t>Zmniejsze- nie</t>
  </si>
  <si>
    <t>Plan  na 2013 rok</t>
  </si>
  <si>
    <t>Przychody ogółem:</t>
  </si>
  <si>
    <t>Kredyty</t>
  </si>
  <si>
    <t>§ 952</t>
  </si>
  <si>
    <t xml:space="preserve">w tym; na spłatę wcześniej zaciągniętych kredytów i pożyczek </t>
  </si>
  <si>
    <t>Pożyczki</t>
  </si>
  <si>
    <t>Pożyczki na finansowanie zadań realizowanych z udziałem środków pochodzących z budżetu UE</t>
  </si>
  <si>
    <t>§ 903</t>
  </si>
  <si>
    <t>Spłaty pożyczek udzielonych</t>
  </si>
  <si>
    <t>§ 951</t>
  </si>
  <si>
    <t>Prywatyzacja majątku jst</t>
  </si>
  <si>
    <t xml:space="preserve">§ 944 </t>
  </si>
  <si>
    <t>Nadwyżka budżetu z lat ubiegłych</t>
  </si>
  <si>
    <t>§ 957</t>
  </si>
  <si>
    <t>Papiery wartościowe (obligacje)</t>
  </si>
  <si>
    <t>§ 931</t>
  </si>
  <si>
    <t>Wolne środki</t>
  </si>
  <si>
    <t>§ 950</t>
  </si>
  <si>
    <t>w tym; na pokrycie deficytu</t>
  </si>
  <si>
    <t>Rozchody ogółem:</t>
  </si>
  <si>
    <t>Spłaty kredytów</t>
  </si>
  <si>
    <t>§ 992</t>
  </si>
  <si>
    <t>Spłaty pożyczek</t>
  </si>
  <si>
    <t>Spłaty pożyczek otrzymanych na finansowanie zadań realizowanych z udziałem środków pochodzących z budżetu UE</t>
  </si>
  <si>
    <t>§ 963</t>
  </si>
  <si>
    <t>Udzielone pożyczki</t>
  </si>
  <si>
    <t>§ 991</t>
  </si>
  <si>
    <t>Lokaty</t>
  </si>
  <si>
    <t>§ 994</t>
  </si>
  <si>
    <t>Wykup papierów wartościowych (obligacji)</t>
  </si>
  <si>
    <t>§ 982</t>
  </si>
  <si>
    <t>Rozchody z tytułu innych rozliczeń</t>
  </si>
  <si>
    <t>§ 995</t>
  </si>
  <si>
    <t>Dochody i wydatki związane z realizacją zadań wykonywanych na podstawie porozumień (umów) między  jednostkami samorządu terytorialnego w 2013 r.</t>
  </si>
  <si>
    <t>§*</t>
  </si>
  <si>
    <t>Dochody Dotacje
ogółem</t>
  </si>
  <si>
    <t>Wydatki
ogółem
(6+10)</t>
  </si>
  <si>
    <t>Nazwa jst, z którą zawarto lub planowane jest do zawarcia porozumienie (umowa)</t>
  </si>
  <si>
    <t>Wydatki
bieżące</t>
  </si>
  <si>
    <t>Wydatki
majątkowe</t>
  </si>
  <si>
    <t>wynagrodze- nia</t>
  </si>
  <si>
    <t>pochodne od wyna- grodzeń</t>
  </si>
  <si>
    <t>dotacje</t>
  </si>
  <si>
    <t>Gmina Radziejów</t>
  </si>
  <si>
    <t>Gmina Bytoń</t>
  </si>
  <si>
    <t>Powiat Radziejowski</t>
  </si>
  <si>
    <t>Dotacje podmiotowe  w  2013 r.</t>
  </si>
  <si>
    <t>§</t>
  </si>
  <si>
    <t>Nazwa instytucji</t>
  </si>
  <si>
    <t>Zwiększe-  nie</t>
  </si>
  <si>
    <t>Zmniejsze-  nie</t>
  </si>
  <si>
    <t>Kwota   dotacji</t>
  </si>
  <si>
    <t>Radziejowski Dom Kultury w Radziejowie</t>
  </si>
  <si>
    <t>Miejska i Powiatowa Biblioteka Publiczna w Radziejowie</t>
  </si>
  <si>
    <t xml:space="preserve">Ogółem dotacje podmiotowe </t>
  </si>
  <si>
    <t>2 500,00</t>
  </si>
  <si>
    <t>3 475 874,00</t>
  </si>
  <si>
    <t>8 500,00</t>
  </si>
  <si>
    <t>1 213 525,00</t>
  </si>
  <si>
    <t>Przebudowa drogi gminnej w ul.Żytniej w Radziejowie (dokumentacja)</t>
  </si>
  <si>
    <t>Przebudowa chodnika przy ul.Sportowej w Radziejowie (dokumentacja)</t>
  </si>
  <si>
    <t>Plan dochodów i wydatków finansowanych z opłat za korzystanie ze środowiska w 2013 roku</t>
  </si>
  <si>
    <t>Plan na 2012 r.</t>
  </si>
  <si>
    <t>I.</t>
  </si>
  <si>
    <t xml:space="preserve">Środki niewykorzystane w 2012 roku </t>
  </si>
  <si>
    <t>II.</t>
  </si>
  <si>
    <t>Dochody</t>
  </si>
  <si>
    <t>III.</t>
  </si>
  <si>
    <t>Wydatki</t>
  </si>
  <si>
    <t>Wydatki bieżące</t>
  </si>
  <si>
    <t xml:space="preserve">Zakup materiałów i wyposażenia </t>
  </si>
  <si>
    <t>Wydatki majątkowe</t>
  </si>
  <si>
    <t xml:space="preserve">Wydatki inwestycyjne jednostek budżetowych </t>
  </si>
  <si>
    <t>Uzasadnienie:</t>
  </si>
  <si>
    <t>Plan                  na 2013 r.</t>
  </si>
  <si>
    <t>Zwiększe-  nia</t>
  </si>
  <si>
    <t>Zmniejsze-  nia</t>
  </si>
  <si>
    <t xml:space="preserve">W dochodach zwiększa się plan o kwotę 3.500 zł z tytułu wpływów z opłat za korzystanie ze środowiska, które przeznacza się na finansowanie niżej wymienionych wydatków:   </t>
  </si>
  <si>
    <t>w ramach wydatków majątkowych planuje się dofinansować utworzenie punktu selektywnej zbiórki odpadów.</t>
  </si>
  <si>
    <t>21.</t>
  </si>
  <si>
    <t>22.</t>
  </si>
  <si>
    <t>330 502,00</t>
  </si>
  <si>
    <t>- 35 167,00</t>
  </si>
  <si>
    <t>295 335,00</t>
  </si>
  <si>
    <t>330 316,00</t>
  </si>
  <si>
    <t>295 149,00</t>
  </si>
  <si>
    <t>46 899,00</t>
  </si>
  <si>
    <t>555 296,00</t>
  </si>
  <si>
    <t>0470</t>
  </si>
  <si>
    <t>Wpływy z opłat za trwały zarząd, użytkowanie, służebność i użytkowanie wieczyste nieruchomości</t>
  </si>
  <si>
    <t>80 000,00</t>
  </si>
  <si>
    <t>2 088,00</t>
  </si>
  <si>
    <t>82 088,00</t>
  </si>
  <si>
    <t>172 000,00</t>
  </si>
  <si>
    <t>33 111,00</t>
  </si>
  <si>
    <t>246 111,00</t>
  </si>
  <si>
    <t>- 300,00</t>
  </si>
  <si>
    <t>403 830,00</t>
  </si>
  <si>
    <t>5 155,00</t>
  </si>
  <si>
    <t>408 985,00</t>
  </si>
  <si>
    <t>155,00</t>
  </si>
  <si>
    <t>323 731,00</t>
  </si>
  <si>
    <t>43 520,00</t>
  </si>
  <si>
    <t>48 520,00</t>
  </si>
  <si>
    <t>78 227,00</t>
  </si>
  <si>
    <t>7 594 530,00</t>
  </si>
  <si>
    <t>34 212,00</t>
  </si>
  <si>
    <t>34 117,00</t>
  </si>
  <si>
    <t>4 277,00</t>
  </si>
  <si>
    <t>1 163 664,00</t>
  </si>
  <si>
    <t>0340</t>
  </si>
  <si>
    <t>Podatek od środków transportowych</t>
  </si>
  <si>
    <t>12 500,00</t>
  </si>
  <si>
    <t>277,00</t>
  </si>
  <si>
    <t>9 045,00</t>
  </si>
  <si>
    <t>21 600,00</t>
  </si>
  <si>
    <t>1 808 690,00</t>
  </si>
  <si>
    <t>165 110,00</t>
  </si>
  <si>
    <t>186 710,00</t>
  </si>
  <si>
    <t>7 350,00</t>
  </si>
  <si>
    <t>688 658,00</t>
  </si>
  <si>
    <t>0480</t>
  </si>
  <si>
    <t>Wpływy z opłat za zezwolenia na sprzedaż alkoholu</t>
  </si>
  <si>
    <t>135 000,00</t>
  </si>
  <si>
    <t>142 350,00</t>
  </si>
  <si>
    <t>3 899 306,00</t>
  </si>
  <si>
    <t>240 000,00</t>
  </si>
  <si>
    <t>738 886,00</t>
  </si>
  <si>
    <t>4 200,00</t>
  </si>
  <si>
    <t>743 086,00</t>
  </si>
  <si>
    <t>116 091,00</t>
  </si>
  <si>
    <t>79 200,00</t>
  </si>
  <si>
    <t>172 966,00</t>
  </si>
  <si>
    <t>173 966,00</t>
  </si>
  <si>
    <t>853</t>
  </si>
  <si>
    <t>Pozostałe zadania w zakresie polityki społecznej</t>
  </si>
  <si>
    <t>166 654,00</t>
  </si>
  <si>
    <t>749,00</t>
  </si>
  <si>
    <t>167 403,00</t>
  </si>
  <si>
    <t>85395</t>
  </si>
  <si>
    <t>2009</t>
  </si>
  <si>
    <t>Dotacje celowe w ramach programów finansowanych z udziałem środków europejskich oraz środków o których mowa w art.5 ust.1 pkt 3 oraz ust. 3 pkt 5 i 6 ustawy, lub płatności w ramach budżetu środków europejskich</t>
  </si>
  <si>
    <t>10 750,00</t>
  </si>
  <si>
    <t>11 499,00</t>
  </si>
  <si>
    <t>120 278,00</t>
  </si>
  <si>
    <t>- 1 163,00</t>
  </si>
  <si>
    <t>119 115,00</t>
  </si>
  <si>
    <t>1 920,00</t>
  </si>
  <si>
    <t>757,00</t>
  </si>
  <si>
    <t>3 500,00</t>
  </si>
  <si>
    <t>1 217 025,00</t>
  </si>
  <si>
    <t>90019</t>
  </si>
  <si>
    <t>Wpływy i wydatki związane z gromadzeniem środków z opłat i kar za korzystanie ze środowiska</t>
  </si>
  <si>
    <t>13 500,00</t>
  </si>
  <si>
    <t>18 801 479,82</t>
  </si>
  <si>
    <t>102 400,00</t>
  </si>
  <si>
    <t>18 903 879,82</t>
  </si>
  <si>
    <t>- 31 310,00</t>
  </si>
  <si>
    <t>1 062 068,00</t>
  </si>
  <si>
    <t>1 014 846,00</t>
  </si>
  <si>
    <t>263 315,00</t>
  </si>
  <si>
    <t>- 20 063,00</t>
  </si>
  <si>
    <t>243 252,00</t>
  </si>
  <si>
    <t>- 11 247,00</t>
  </si>
  <si>
    <t>75 893,00</t>
  </si>
  <si>
    <t>294 440,00</t>
  </si>
  <si>
    <t>81 000,00</t>
  </si>
  <si>
    <t>710</t>
  </si>
  <si>
    <t>Działalność usługowa</t>
  </si>
  <si>
    <t>31 200,00</t>
  </si>
  <si>
    <t>33 700,00</t>
  </si>
  <si>
    <t>71004</t>
  </si>
  <si>
    <t>Plany zagospodarowania przestrzennego</t>
  </si>
  <si>
    <t>2 950,00</t>
  </si>
  <si>
    <t>1 250,00</t>
  </si>
  <si>
    <t>1 350,00</t>
  </si>
  <si>
    <t>- 14 700,00</t>
  </si>
  <si>
    <t>119 824,00</t>
  </si>
  <si>
    <t>7 940,00</t>
  </si>
  <si>
    <t>6 299 316,00</t>
  </si>
  <si>
    <t>- 3 936,00</t>
  </si>
  <si>
    <t>6 295 380,00</t>
  </si>
  <si>
    <t>2 854 848,00</t>
  </si>
  <si>
    <t>- 10 001,00</t>
  </si>
  <si>
    <t>2 844 847,00</t>
  </si>
  <si>
    <t>1 808 550,00</t>
  </si>
  <si>
    <t>1 814 050,00</t>
  </si>
  <si>
    <t>123 320,00</t>
  </si>
  <si>
    <t>- 13 410,00</t>
  </si>
  <si>
    <t>109 910,00</t>
  </si>
  <si>
    <t>4390</t>
  </si>
  <si>
    <t>Zakup usług obejmujących wykonanie ekspertyz, analiz i opinii</t>
  </si>
  <si>
    <t>2 460,00</t>
  </si>
  <si>
    <t>- 2 091,00</t>
  </si>
  <si>
    <t>369,00</t>
  </si>
  <si>
    <t>549 716,00</t>
  </si>
  <si>
    <t>- 3 590,00</t>
  </si>
  <si>
    <t>546 126,00</t>
  </si>
  <si>
    <t>359 665,00</t>
  </si>
  <si>
    <t>356 665,00</t>
  </si>
  <si>
    <t>60 727,00</t>
  </si>
  <si>
    <t>- 515,00</t>
  </si>
  <si>
    <t>60 212,00</t>
  </si>
  <si>
    <t>8 862,00</t>
  </si>
  <si>
    <t>- 75,00</t>
  </si>
  <si>
    <t>8 787,00</t>
  </si>
  <si>
    <t>1 030 846,00</t>
  </si>
  <si>
    <t>- 7 845,00</t>
  </si>
  <si>
    <t>1 023 001,00</t>
  </si>
  <si>
    <t>565 645,00</t>
  </si>
  <si>
    <t>- 5 000,00</t>
  </si>
  <si>
    <t>560 645,00</t>
  </si>
  <si>
    <t>99 048,00</t>
  </si>
  <si>
    <t>- 860,00</t>
  </si>
  <si>
    <t>98 188,00</t>
  </si>
  <si>
    <t>14 033,00</t>
  </si>
  <si>
    <t>- 140,00</t>
  </si>
  <si>
    <t>13 893,00</t>
  </si>
  <si>
    <t>- 1 845,00</t>
  </si>
  <si>
    <t>615,00</t>
  </si>
  <si>
    <t>1 493 631,00</t>
  </si>
  <si>
    <t>17 500,00</t>
  </si>
  <si>
    <t>1 511 131,00</t>
  </si>
  <si>
    <t>1 023 831,00</t>
  </si>
  <si>
    <t>1 041 331,00</t>
  </si>
  <si>
    <t>189 920,00</t>
  </si>
  <si>
    <t>175 920,00</t>
  </si>
  <si>
    <t>69 536,00</t>
  </si>
  <si>
    <t>42 635,00</t>
  </si>
  <si>
    <t>3 350,00</t>
  </si>
  <si>
    <t>45 985,00</t>
  </si>
  <si>
    <t>276 961,00</t>
  </si>
  <si>
    <t>275 798,00</t>
  </si>
  <si>
    <t>12 178,00</t>
  </si>
  <si>
    <t>8 074,00</t>
  </si>
  <si>
    <t>- 918,00</t>
  </si>
  <si>
    <t>7 156,00</t>
  </si>
  <si>
    <t>2 246,00</t>
  </si>
  <si>
    <t>- 132,00</t>
  </si>
  <si>
    <t>2 114,00</t>
  </si>
  <si>
    <t>392,00</t>
  </si>
  <si>
    <t>- 18,00</t>
  </si>
  <si>
    <t>374,00</t>
  </si>
  <si>
    <t>4240</t>
  </si>
  <si>
    <t>490,00</t>
  </si>
  <si>
    <t>- 95,00</t>
  </si>
  <si>
    <t>395,00</t>
  </si>
  <si>
    <t>- 1 841,00</t>
  </si>
  <si>
    <t>3 474 033,00</t>
  </si>
  <si>
    <t>2 131 013,00</t>
  </si>
  <si>
    <t>2 134 513,00</t>
  </si>
  <si>
    <t>354 729,00</t>
  </si>
  <si>
    <t>13 000,00</t>
  </si>
  <si>
    <t>349 632,00</t>
  </si>
  <si>
    <t>- 6 341,00</t>
  </si>
  <si>
    <t>343 291,00</t>
  </si>
  <si>
    <t>230 410,00</t>
  </si>
  <si>
    <t>226 410,00</t>
  </si>
  <si>
    <t>40 906,00</t>
  </si>
  <si>
    <t>39 906,00</t>
  </si>
  <si>
    <t>5 718,00</t>
  </si>
  <si>
    <t>- 1 341,00</t>
  </si>
  <si>
    <t>4 377,00</t>
  </si>
  <si>
    <t>4 500,00</t>
  </si>
  <si>
    <t>618 900,00</t>
  </si>
  <si>
    <t>92105</t>
  </si>
  <si>
    <t>Pozostałe zadania w zakresie kultury</t>
  </si>
  <si>
    <t>37 000,00</t>
  </si>
  <si>
    <t>39 000,00</t>
  </si>
  <si>
    <t>11 000,00</t>
  </si>
  <si>
    <t>92109</t>
  </si>
  <si>
    <t>Domy i ośrodki kultury, świetlice i kluby</t>
  </si>
  <si>
    <t>281 000,00</t>
  </si>
  <si>
    <t>283 500,00</t>
  </si>
  <si>
    <t>19 910 479,82</t>
  </si>
  <si>
    <t>- 41 600,00</t>
  </si>
  <si>
    <t>19 868 879,82</t>
  </si>
  <si>
    <t xml:space="preserve">Termomodernizacja budynku administracyjnego przy ul.Kościuszki 20/22  w Radziejowie </t>
  </si>
  <si>
    <t>wprowadza się wydatki na kwotę 3.500 zł na zakup usługi polegającej na udrożnieniu i oczyszczeniu rowu meliracyjnego przy zbiorniku wodnym, pozostałe wydatki nie ulegają zmianie i  zaplanowano na: zakup drzew, krzewów, kwiatów, nasion traw, środków ochrony roślin oraz usługi związane z ochroną i pielęgnacją drzewostanów,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</si>
</sst>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0"/>
    <numFmt numFmtId="165" formatCode="#,##0.0000"/>
  </numFmts>
  <fonts count="74">
    <font>
      <sz val="10"/>
      <name val="Arial"/>
      <family val="2"/>
    </font>
    <font>
      <b/>
      <sz val="14"/>
      <name val="Arial CE"/>
      <family val="2"/>
    </font>
    <font>
      <sz val="9"/>
      <name val="Arial"/>
      <family val="2"/>
    </font>
    <font>
      <sz val="8"/>
      <name val="Arial CE"/>
      <family val="2"/>
    </font>
    <font>
      <b/>
      <sz val="8"/>
      <name val="Arial CE"/>
      <family val="2"/>
    </font>
    <font>
      <sz val="6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9"/>
      <name val="Arial CE"/>
      <family val="2"/>
    </font>
    <font>
      <i/>
      <sz val="8"/>
      <name val="Arial CE"/>
      <family val="2"/>
    </font>
    <font>
      <b/>
      <sz val="9"/>
      <color indexed="8"/>
      <name val="Arial"/>
      <family val="2"/>
    </font>
    <font>
      <sz val="8.5"/>
      <color indexed="8"/>
      <name val="Arial"/>
      <family val="2"/>
    </font>
    <font>
      <sz val="9"/>
      <color indexed="8"/>
      <name val="Arial"/>
      <family val="2"/>
    </font>
    <font>
      <b/>
      <i/>
      <sz val="8.5"/>
      <color indexed="8"/>
      <name val="Arial"/>
      <family val="2"/>
    </font>
    <font>
      <b/>
      <sz val="8"/>
      <name val="Arial"/>
      <family val="2"/>
    </font>
    <font>
      <i/>
      <sz val="9"/>
      <name val="Arial"/>
      <family val="2"/>
    </font>
    <font>
      <b/>
      <sz val="8"/>
      <color indexed="8"/>
      <name val="Arial"/>
      <family val="2"/>
    </font>
    <font>
      <b/>
      <sz val="12"/>
      <name val="Arial"/>
      <family val="2"/>
    </font>
    <font>
      <b/>
      <sz val="16"/>
      <color indexed="8"/>
      <name val="Arial"/>
      <family val="2"/>
    </font>
    <font>
      <b/>
      <i/>
      <sz val="8"/>
      <name val="Arial CE"/>
      <family val="2"/>
    </font>
    <font>
      <i/>
      <sz val="10"/>
      <name val="Arial"/>
      <family val="2"/>
    </font>
    <font>
      <b/>
      <sz val="10"/>
      <name val="Arial CE"/>
      <family val="0"/>
    </font>
    <font>
      <b/>
      <sz val="11"/>
      <name val="Arial CE"/>
      <family val="2"/>
    </font>
    <font>
      <sz val="11"/>
      <name val="Arial"/>
      <family val="2"/>
    </font>
    <font>
      <sz val="5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sz val="11"/>
      <name val="Arial CE"/>
      <family val="2"/>
    </font>
    <font>
      <sz val="10"/>
      <name val="Arial CE"/>
      <family val="2"/>
    </font>
    <font>
      <sz val="6"/>
      <name val="Arial CE"/>
      <family val="2"/>
    </font>
    <font>
      <i/>
      <sz val="10"/>
      <name val="Arial CE"/>
      <family val="2"/>
    </font>
    <font>
      <sz val="9"/>
      <name val="Arial CE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8.25"/>
      <color indexed="8"/>
      <name val="Arial"/>
      <family val="2"/>
    </font>
    <font>
      <sz val="12"/>
      <color indexed="8"/>
      <name val="Arial"/>
      <family val="2"/>
    </font>
    <font>
      <sz val="8.25"/>
      <color indexed="8"/>
      <name val="Arial"/>
      <family val="2"/>
    </font>
    <font>
      <b/>
      <sz val="12"/>
      <name val="Czcionka tekstu podstawowego"/>
      <family val="0"/>
    </font>
    <font>
      <b/>
      <sz val="10"/>
      <name val="Czcionka tekstu podstawowego"/>
      <family val="0"/>
    </font>
    <font>
      <b/>
      <i/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1" applyNumberFormat="0" applyAlignment="0" applyProtection="0"/>
    <xf numFmtId="0" fontId="60" fillId="27" borderId="2" applyNumberFormat="0" applyAlignment="0" applyProtection="0"/>
    <xf numFmtId="0" fontId="61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2" fillId="0" borderId="3" applyNumberFormat="0" applyFill="0" applyAlignment="0" applyProtection="0"/>
    <xf numFmtId="0" fontId="63" fillId="29" borderId="4" applyNumberFormat="0" applyAlignment="0" applyProtection="0"/>
    <xf numFmtId="0" fontId="64" fillId="0" borderId="5" applyNumberFormat="0" applyFill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66" fillId="0" borderId="0" applyNumberFormat="0" applyFill="0" applyBorder="0" applyAlignment="0" applyProtection="0"/>
    <xf numFmtId="0" fontId="67" fillId="30" borderId="0" applyNumberFormat="0" applyBorder="0" applyAlignment="0" applyProtection="0"/>
    <xf numFmtId="0" fontId="68" fillId="27" borderId="1" applyNumberFormat="0" applyAlignment="0" applyProtection="0"/>
    <xf numFmtId="9" fontId="0" fillId="0" borderId="0" applyFill="0" applyBorder="0" applyAlignment="0" applyProtection="0"/>
    <xf numFmtId="0" fontId="69" fillId="0" borderId="8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73" fillId="32" borderId="0" applyNumberFormat="0" applyBorder="0" applyAlignment="0" applyProtection="0"/>
  </cellStyleXfs>
  <cellXfs count="196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4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1" fontId="2" fillId="0" borderId="11" xfId="0" applyNumberFormat="1" applyFont="1" applyBorder="1" applyAlignment="1">
      <alignment horizontal="center" vertical="center"/>
    </xf>
    <xf numFmtId="1" fontId="2" fillId="0" borderId="11" xfId="0" applyNumberFormat="1" applyFont="1" applyBorder="1" applyAlignment="1">
      <alignment horizontal="center" vertical="center" wrapText="1"/>
    </xf>
    <xf numFmtId="3" fontId="2" fillId="0" borderId="11" xfId="0" applyNumberFormat="1" applyFont="1" applyBorder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1" fontId="2" fillId="0" borderId="10" xfId="0" applyNumberFormat="1" applyFont="1" applyBorder="1" applyAlignment="1">
      <alignment horizontal="center" vertical="center"/>
    </xf>
    <xf numFmtId="1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3" fontId="2" fillId="0" borderId="10" xfId="0" applyNumberFormat="1" applyFont="1" applyBorder="1" applyAlignment="1">
      <alignment vertical="center"/>
    </xf>
    <xf numFmtId="0" fontId="2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2" fillId="0" borderId="10" xfId="0" applyFont="1" applyBorder="1" applyAlignment="1">
      <alignment vertical="center"/>
    </xf>
    <xf numFmtId="0" fontId="0" fillId="0" borderId="0" xfId="0" applyFont="1" applyAlignment="1">
      <alignment/>
    </xf>
    <xf numFmtId="3" fontId="2" fillId="0" borderId="10" xfId="0" applyNumberFormat="1" applyFont="1" applyBorder="1" applyAlignment="1">
      <alignment vertical="center" wrapText="1"/>
    </xf>
    <xf numFmtId="3" fontId="7" fillId="0" borderId="10" xfId="0" applyNumberFormat="1" applyFont="1" applyBorder="1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6" fillId="0" borderId="0" xfId="0" applyFont="1" applyAlignment="1">
      <alignment/>
    </xf>
    <xf numFmtId="1" fontId="2" fillId="0" borderId="12" xfId="0" applyNumberFormat="1" applyFont="1" applyBorder="1" applyAlignment="1">
      <alignment horizontal="center" vertical="center"/>
    </xf>
    <xf numFmtId="1" fontId="2" fillId="0" borderId="13" xfId="0" applyNumberFormat="1" applyFont="1" applyBorder="1" applyAlignment="1">
      <alignment horizontal="center" vertical="center" wrapText="1"/>
    </xf>
    <xf numFmtId="1" fontId="2" fillId="0" borderId="14" xfId="0" applyNumberFormat="1" applyFont="1" applyBorder="1" applyAlignment="1">
      <alignment horizontal="center" vertical="center" wrapText="1"/>
    </xf>
    <xf numFmtId="1" fontId="2" fillId="0" borderId="13" xfId="0" applyNumberFormat="1" applyFont="1" applyBorder="1" applyAlignment="1">
      <alignment horizontal="center" vertical="center"/>
    </xf>
    <xf numFmtId="0" fontId="11" fillId="0" borderId="13" xfId="0" applyNumberFormat="1" applyFont="1" applyFill="1" applyBorder="1" applyAlignment="1" applyProtection="1">
      <alignment horizontal="left"/>
      <protection locked="0"/>
    </xf>
    <xf numFmtId="3" fontId="2" fillId="0" borderId="15" xfId="0" applyNumberFormat="1" applyFont="1" applyBorder="1" applyAlignment="1">
      <alignment vertical="center"/>
    </xf>
    <xf numFmtId="0" fontId="6" fillId="0" borderId="11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49" fontId="10" fillId="0" borderId="16" xfId="0" applyNumberFormat="1" applyFont="1" applyFill="1" applyBorder="1" applyAlignment="1" applyProtection="1">
      <alignment horizontal="right" vertical="center" wrapText="1"/>
      <protection locked="0"/>
    </xf>
    <xf numFmtId="0" fontId="13" fillId="0" borderId="13" xfId="0" applyNumberFormat="1" applyFont="1" applyFill="1" applyBorder="1" applyAlignment="1" applyProtection="1">
      <alignment horizontal="left"/>
      <protection locked="0"/>
    </xf>
    <xf numFmtId="0" fontId="6" fillId="0" borderId="10" xfId="0" applyFont="1" applyBorder="1" applyAlignment="1">
      <alignment vertical="center" wrapText="1"/>
    </xf>
    <xf numFmtId="3" fontId="14" fillId="0" borderId="10" xfId="0" applyNumberFormat="1" applyFont="1" applyBorder="1" applyAlignment="1">
      <alignment vertical="center"/>
    </xf>
    <xf numFmtId="0" fontId="12" fillId="0" borderId="10" xfId="0" applyFont="1" applyBorder="1" applyAlignment="1">
      <alignment wrapText="1"/>
    </xf>
    <xf numFmtId="0" fontId="12" fillId="0" borderId="10" xfId="0" applyFont="1" applyBorder="1" applyAlignment="1">
      <alignment vertical="center" wrapText="1"/>
    </xf>
    <xf numFmtId="0" fontId="11" fillId="0" borderId="13" xfId="0" applyNumberFormat="1" applyFont="1" applyFill="1" applyBorder="1" applyAlignment="1" applyProtection="1">
      <alignment horizontal="left" wrapText="1"/>
      <protection locked="0"/>
    </xf>
    <xf numFmtId="4" fontId="11" fillId="0" borderId="13" xfId="0" applyNumberFormat="1" applyFont="1" applyFill="1" applyBorder="1" applyAlignment="1" applyProtection="1">
      <alignment horizontal="right"/>
      <protection locked="0"/>
    </xf>
    <xf numFmtId="4" fontId="13" fillId="0" borderId="13" xfId="0" applyNumberFormat="1" applyFont="1" applyFill="1" applyBorder="1" applyAlignment="1" applyProtection="1">
      <alignment horizontal="right"/>
      <protection locked="0"/>
    </xf>
    <xf numFmtId="49" fontId="16" fillId="0" borderId="13" xfId="0" applyNumberFormat="1" applyFont="1" applyFill="1" applyBorder="1" applyAlignment="1" applyProtection="1">
      <alignment horizontal="left" vertical="center" wrapText="1"/>
      <protection locked="0"/>
    </xf>
    <xf numFmtId="0" fontId="1" fillId="0" borderId="0" xfId="0" applyFont="1" applyAlignment="1">
      <alignment horizontal="center" vertical="center"/>
    </xf>
    <xf numFmtId="0" fontId="21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right" vertical="top"/>
    </xf>
    <xf numFmtId="0" fontId="24" fillId="0" borderId="13" xfId="0" applyFont="1" applyBorder="1" applyAlignment="1">
      <alignment horizontal="center" vertical="center"/>
    </xf>
    <xf numFmtId="0" fontId="26" fillId="0" borderId="13" xfId="0" applyFont="1" applyBorder="1" applyAlignment="1">
      <alignment horizontal="center" vertical="center"/>
    </xf>
    <xf numFmtId="3" fontId="25" fillId="0" borderId="13" xfId="0" applyNumberFormat="1" applyFont="1" applyBorder="1" applyAlignment="1">
      <alignment horizontal="right" vertical="center"/>
    </xf>
    <xf numFmtId="3" fontId="25" fillId="0" borderId="13" xfId="0" applyNumberFormat="1" applyFont="1" applyBorder="1" applyAlignment="1">
      <alignment vertical="center"/>
    </xf>
    <xf numFmtId="0" fontId="23" fillId="0" borderId="0" xfId="0" applyFont="1" applyAlignment="1">
      <alignment/>
    </xf>
    <xf numFmtId="0" fontId="27" fillId="0" borderId="13" xfId="0" applyFont="1" applyBorder="1" applyAlignment="1">
      <alignment horizontal="center" vertical="center"/>
    </xf>
    <xf numFmtId="0" fontId="27" fillId="0" borderId="13" xfId="0" applyFont="1" applyBorder="1" applyAlignment="1">
      <alignment vertical="center"/>
    </xf>
    <xf numFmtId="3" fontId="27" fillId="0" borderId="13" xfId="0" applyNumberFormat="1" applyFont="1" applyBorder="1" applyAlignment="1">
      <alignment horizontal="right" vertical="center"/>
    </xf>
    <xf numFmtId="3" fontId="27" fillId="0" borderId="13" xfId="0" applyNumberFormat="1" applyFont="1" applyBorder="1" applyAlignment="1">
      <alignment vertical="center"/>
    </xf>
    <xf numFmtId="0" fontId="28" fillId="0" borderId="13" xfId="0" applyFont="1" applyBorder="1" applyAlignment="1">
      <alignment vertical="center" wrapText="1"/>
    </xf>
    <xf numFmtId="0" fontId="27" fillId="0" borderId="13" xfId="0" applyFont="1" applyBorder="1" applyAlignment="1">
      <alignment horizontal="right" vertical="center"/>
    </xf>
    <xf numFmtId="0" fontId="27" fillId="0" borderId="13" xfId="0" applyFont="1" applyBorder="1" applyAlignment="1">
      <alignment vertical="center" wrapText="1"/>
    </xf>
    <xf numFmtId="0" fontId="28" fillId="0" borderId="0" xfId="0" applyFont="1" applyFill="1" applyBorder="1" applyAlignment="1">
      <alignment vertical="center"/>
    </xf>
    <xf numFmtId="0" fontId="0" fillId="0" borderId="0" xfId="0" applyFont="1" applyAlignment="1">
      <alignment horizontal="right" vertical="center"/>
    </xf>
    <xf numFmtId="0" fontId="21" fillId="0" borderId="10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 wrapText="1"/>
    </xf>
    <xf numFmtId="1" fontId="29" fillId="0" borderId="10" xfId="0" applyNumberFormat="1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/>
    </xf>
    <xf numFmtId="0" fontId="29" fillId="0" borderId="12" xfId="0" applyFont="1" applyBorder="1" applyAlignment="1">
      <alignment horizontal="center" vertical="center"/>
    </xf>
    <xf numFmtId="0" fontId="0" fillId="0" borderId="13" xfId="0" applyBorder="1" applyAlignment="1">
      <alignment/>
    </xf>
    <xf numFmtId="1" fontId="28" fillId="0" borderId="10" xfId="0" applyNumberFormat="1" applyFont="1" applyBorder="1" applyAlignment="1">
      <alignment horizontal="center" vertical="center"/>
    </xf>
    <xf numFmtId="3" fontId="28" fillId="0" borderId="10" xfId="0" applyNumberFormat="1" applyFont="1" applyBorder="1" applyAlignment="1">
      <alignment horizontal="right" vertical="center"/>
    </xf>
    <xf numFmtId="0" fontId="28" fillId="0" borderId="10" xfId="0" applyFont="1" applyBorder="1" applyAlignment="1">
      <alignment horizontal="right" vertical="center"/>
    </xf>
    <xf numFmtId="0" fontId="28" fillId="0" borderId="12" xfId="0" applyFont="1" applyBorder="1" applyAlignment="1">
      <alignment horizontal="right" vertical="center"/>
    </xf>
    <xf numFmtId="1" fontId="0" fillId="0" borderId="10" xfId="0" applyNumberFormat="1" applyBorder="1" applyAlignment="1">
      <alignment horizontal="center" vertical="center"/>
    </xf>
    <xf numFmtId="3" fontId="0" fillId="0" borderId="10" xfId="0" applyNumberFormat="1" applyBorder="1" applyAlignment="1">
      <alignment vertical="center"/>
    </xf>
    <xf numFmtId="3" fontId="0" fillId="0" borderId="12" xfId="0" applyNumberFormat="1" applyBorder="1" applyAlignment="1">
      <alignment vertical="center"/>
    </xf>
    <xf numFmtId="3" fontId="22" fillId="0" borderId="10" xfId="0" applyNumberFormat="1" applyFont="1" applyBorder="1" applyAlignment="1">
      <alignment vertical="center"/>
    </xf>
    <xf numFmtId="3" fontId="22" fillId="0" borderId="12" xfId="0" applyNumberFormat="1" applyFont="1" applyBorder="1" applyAlignment="1">
      <alignment vertical="center"/>
    </xf>
    <xf numFmtId="0" fontId="30" fillId="0" borderId="0" xfId="0" applyFont="1" applyAlignment="1">
      <alignment vertical="center"/>
    </xf>
    <xf numFmtId="0" fontId="31" fillId="0" borderId="0" xfId="0" applyFont="1" applyAlignment="1">
      <alignment horizontal="right" vertical="center"/>
    </xf>
    <xf numFmtId="1" fontId="26" fillId="0" borderId="10" xfId="0" applyNumberFormat="1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 wrapText="1"/>
    </xf>
    <xf numFmtId="3" fontId="26" fillId="0" borderId="10" xfId="0" applyNumberFormat="1" applyFont="1" applyBorder="1" applyAlignment="1">
      <alignment horizontal="right" vertical="center" wrapText="1"/>
    </xf>
    <xf numFmtId="0" fontId="26" fillId="0" borderId="10" xfId="0" applyFont="1" applyBorder="1" applyAlignment="1">
      <alignment horizontal="right" vertical="center" wrapText="1"/>
    </xf>
    <xf numFmtId="3" fontId="26" fillId="0" borderId="10" xfId="0" applyNumberFormat="1" applyFont="1" applyBorder="1" applyAlignment="1">
      <alignment vertical="center"/>
    </xf>
    <xf numFmtId="3" fontId="17" fillId="0" borderId="15" xfId="0" applyNumberFormat="1" applyFont="1" applyBorder="1" applyAlignment="1">
      <alignment horizontal="right" vertical="center"/>
    </xf>
    <xf numFmtId="3" fontId="25" fillId="0" borderId="10" xfId="0" applyNumberFormat="1" applyFont="1" applyBorder="1" applyAlignment="1">
      <alignment vertical="center"/>
    </xf>
    <xf numFmtId="0" fontId="30" fillId="0" borderId="0" xfId="0" applyFont="1" applyAlignment="1">
      <alignment/>
    </xf>
    <xf numFmtId="0" fontId="32" fillId="0" borderId="0" xfId="0" applyNumberFormat="1" applyFont="1" applyFill="1" applyBorder="1" applyAlignment="1" applyProtection="1">
      <alignment horizontal="left"/>
      <protection locked="0"/>
    </xf>
    <xf numFmtId="49" fontId="33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34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34" fillId="0" borderId="10" xfId="0" applyNumberFormat="1" applyFont="1" applyFill="1" applyBorder="1" applyAlignment="1" applyProtection="1">
      <alignment horizontal="left" vertical="center" wrapText="1"/>
      <protection locked="0"/>
    </xf>
    <xf numFmtId="49" fontId="34" fillId="0" borderId="10" xfId="0" applyNumberFormat="1" applyFont="1" applyFill="1" applyBorder="1" applyAlignment="1" applyProtection="1">
      <alignment horizontal="right" vertical="center" wrapText="1"/>
      <protection locked="0"/>
    </xf>
    <xf numFmtId="49" fontId="35" fillId="0" borderId="17" xfId="0" applyNumberFormat="1" applyFont="1" applyFill="1" applyBorder="1" applyAlignment="1" applyProtection="1">
      <alignment horizontal="center" vertical="center" wrapText="1"/>
      <protection locked="0"/>
    </xf>
    <xf numFmtId="49" fontId="36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35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36" fillId="0" borderId="10" xfId="0" applyNumberFormat="1" applyFont="1" applyFill="1" applyBorder="1" applyAlignment="1" applyProtection="1">
      <alignment horizontal="left" vertical="center" wrapText="1"/>
      <protection locked="0"/>
    </xf>
    <xf numFmtId="49" fontId="36" fillId="0" borderId="10" xfId="0" applyNumberFormat="1" applyFont="1" applyFill="1" applyBorder="1" applyAlignment="1" applyProtection="1">
      <alignment horizontal="right" vertical="center" wrapText="1"/>
      <protection locked="0"/>
    </xf>
    <xf numFmtId="49" fontId="36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32" fillId="0" borderId="13" xfId="0" applyNumberFormat="1" applyFont="1" applyFill="1" applyBorder="1" applyAlignment="1" applyProtection="1">
      <alignment horizontal="left"/>
      <protection locked="0"/>
    </xf>
    <xf numFmtId="0" fontId="22" fillId="0" borderId="13" xfId="0" applyFont="1" applyFill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center" vertical="center" wrapText="1"/>
    </xf>
    <xf numFmtId="0" fontId="37" fillId="0" borderId="13" xfId="0" applyFont="1" applyFill="1" applyBorder="1" applyAlignment="1">
      <alignment horizontal="center" vertical="center" wrapText="1"/>
    </xf>
    <xf numFmtId="0" fontId="25" fillId="0" borderId="13" xfId="0" applyFont="1" applyFill="1" applyBorder="1" applyAlignment="1">
      <alignment horizontal="center" vertical="center" wrapText="1"/>
    </xf>
    <xf numFmtId="0" fontId="38" fillId="0" borderId="13" xfId="0" applyFont="1" applyFill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left" vertical="center" wrapText="1"/>
    </xf>
    <xf numFmtId="0" fontId="21" fillId="0" borderId="13" xfId="0" applyFont="1" applyFill="1" applyBorder="1" applyAlignment="1">
      <alignment horizontal="right" vertical="center" wrapText="1"/>
    </xf>
    <xf numFmtId="0" fontId="21" fillId="0" borderId="13" xfId="0" applyFont="1" applyBorder="1" applyAlignment="1">
      <alignment horizontal="center" vertical="center"/>
    </xf>
    <xf numFmtId="0" fontId="21" fillId="0" borderId="13" xfId="0" applyFont="1" applyBorder="1" applyAlignment="1">
      <alignment horizontal="left" vertical="center" wrapText="1"/>
    </xf>
    <xf numFmtId="3" fontId="21" fillId="0" borderId="13" xfId="0" applyNumberFormat="1" applyFont="1" applyBorder="1" applyAlignment="1">
      <alignment vertical="center"/>
    </xf>
    <xf numFmtId="0" fontId="28" fillId="0" borderId="13" xfId="0" applyFont="1" applyBorder="1" applyAlignment="1">
      <alignment horizontal="center" vertical="center"/>
    </xf>
    <xf numFmtId="49" fontId="28" fillId="0" borderId="13" xfId="0" applyNumberFormat="1" applyFont="1" applyBorder="1" applyAlignment="1">
      <alignment horizontal="center" vertical="center"/>
    </xf>
    <xf numFmtId="0" fontId="28" fillId="0" borderId="13" xfId="0" applyFont="1" applyBorder="1" applyAlignment="1">
      <alignment horizontal="left" vertical="center"/>
    </xf>
    <xf numFmtId="3" fontId="28" fillId="0" borderId="13" xfId="0" applyNumberFormat="1" applyFont="1" applyBorder="1" applyAlignment="1">
      <alignment vertical="center"/>
    </xf>
    <xf numFmtId="0" fontId="21" fillId="0" borderId="13" xfId="0" applyFont="1" applyBorder="1" applyAlignment="1">
      <alignment horizontal="left" vertical="center"/>
    </xf>
    <xf numFmtId="0" fontId="28" fillId="0" borderId="13" xfId="0" applyFont="1" applyBorder="1" applyAlignment="1">
      <alignment horizontal="center" vertical="center"/>
    </xf>
    <xf numFmtId="49" fontId="28" fillId="0" borderId="13" xfId="0" applyNumberFormat="1" applyFont="1" applyBorder="1" applyAlignment="1">
      <alignment horizontal="center" vertical="center"/>
    </xf>
    <xf numFmtId="0" fontId="39" fillId="0" borderId="13" xfId="0" applyFont="1" applyBorder="1" applyAlignment="1">
      <alignment horizontal="left" vertical="center"/>
    </xf>
    <xf numFmtId="3" fontId="39" fillId="0" borderId="13" xfId="0" applyNumberFormat="1" applyFont="1" applyBorder="1" applyAlignment="1">
      <alignment vertical="center"/>
    </xf>
    <xf numFmtId="0" fontId="28" fillId="0" borderId="13" xfId="0" applyFont="1" applyBorder="1" applyAlignment="1">
      <alignment horizontal="left" vertical="center" wrapText="1"/>
    </xf>
    <xf numFmtId="3" fontId="28" fillId="0" borderId="13" xfId="0" applyNumberFormat="1" applyFont="1" applyBorder="1" applyAlignment="1">
      <alignment horizontal="right" vertical="center"/>
    </xf>
    <xf numFmtId="0" fontId="28" fillId="0" borderId="13" xfId="0" applyFont="1" applyBorder="1" applyAlignment="1">
      <alignment horizontal="left" vertical="center"/>
    </xf>
    <xf numFmtId="3" fontId="28" fillId="0" borderId="13" xfId="0" applyNumberFormat="1" applyFont="1" applyBorder="1" applyAlignment="1">
      <alignment vertical="center"/>
    </xf>
    <xf numFmtId="0" fontId="39" fillId="0" borderId="13" xfId="0" applyFont="1" applyBorder="1" applyAlignment="1">
      <alignment horizontal="center" vertical="center"/>
    </xf>
    <xf numFmtId="0" fontId="28" fillId="0" borderId="13" xfId="0" applyFont="1" applyBorder="1" applyAlignment="1">
      <alignment horizontal="left" vertical="center" wrapText="1"/>
    </xf>
    <xf numFmtId="3" fontId="28" fillId="0" borderId="13" xfId="0" applyNumberFormat="1" applyFont="1" applyBorder="1" applyAlignment="1">
      <alignment horizontal="right" vertical="center"/>
    </xf>
    <xf numFmtId="0" fontId="28" fillId="0" borderId="0" xfId="0" applyFont="1" applyBorder="1" applyAlignment="1">
      <alignment horizontal="center" vertical="center"/>
    </xf>
    <xf numFmtId="49" fontId="28" fillId="0" borderId="0" xfId="0" applyNumberFormat="1" applyFont="1" applyBorder="1" applyAlignment="1">
      <alignment horizontal="center" vertical="center"/>
    </xf>
    <xf numFmtId="0" fontId="28" fillId="0" borderId="0" xfId="0" applyFont="1" applyBorder="1" applyAlignment="1">
      <alignment horizontal="left" vertical="center"/>
    </xf>
    <xf numFmtId="3" fontId="28" fillId="0" borderId="0" xfId="0" applyNumberFormat="1" applyFont="1" applyBorder="1" applyAlignment="1">
      <alignment vertical="center"/>
    </xf>
    <xf numFmtId="3" fontId="28" fillId="0" borderId="0" xfId="0" applyNumberFormat="1" applyFont="1" applyBorder="1" applyAlignment="1">
      <alignment horizontal="right" vertical="center"/>
    </xf>
    <xf numFmtId="0" fontId="27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vertical="center"/>
    </xf>
    <xf numFmtId="0" fontId="27" fillId="0" borderId="0" xfId="0" applyFont="1" applyBorder="1" applyAlignment="1">
      <alignment horizontal="right" vertical="center"/>
    </xf>
    <xf numFmtId="3" fontId="27" fillId="0" borderId="0" xfId="0" applyNumberFormat="1" applyFont="1" applyBorder="1" applyAlignment="1">
      <alignment horizontal="right" vertical="center"/>
    </xf>
    <xf numFmtId="0" fontId="26" fillId="0" borderId="0" xfId="0" applyFont="1" applyBorder="1" applyAlignment="1">
      <alignment horizontal="center" vertical="center"/>
    </xf>
    <xf numFmtId="3" fontId="25" fillId="0" borderId="0" xfId="0" applyNumberFormat="1" applyFont="1" applyBorder="1" applyAlignment="1">
      <alignment horizontal="right" vertical="center"/>
    </xf>
    <xf numFmtId="0" fontId="27" fillId="0" borderId="0" xfId="0" applyFont="1" applyBorder="1" applyAlignment="1">
      <alignment vertical="center" wrapText="1"/>
    </xf>
    <xf numFmtId="0" fontId="0" fillId="0" borderId="0" xfId="0" applyBorder="1" applyAlignment="1">
      <alignment/>
    </xf>
    <xf numFmtId="3" fontId="21" fillId="0" borderId="13" xfId="0" applyNumberFormat="1" applyFont="1" applyBorder="1" applyAlignment="1">
      <alignment horizontal="right" vertical="center" wrapText="1"/>
    </xf>
    <xf numFmtId="3" fontId="21" fillId="0" borderId="13" xfId="0" applyNumberFormat="1" applyFont="1" applyBorder="1" applyAlignment="1">
      <alignment horizontal="right" vertical="center"/>
    </xf>
    <xf numFmtId="3" fontId="39" fillId="0" borderId="13" xfId="0" applyNumberFormat="1" applyFont="1" applyBorder="1" applyAlignment="1">
      <alignment horizontal="right" vertical="center"/>
    </xf>
    <xf numFmtId="3" fontId="28" fillId="0" borderId="13" xfId="0" applyNumberFormat="1" applyFont="1" applyBorder="1" applyAlignment="1">
      <alignment horizontal="right" vertical="center" wrapText="1"/>
    </xf>
    <xf numFmtId="3" fontId="28" fillId="0" borderId="13" xfId="0" applyNumberFormat="1" applyFont="1" applyBorder="1" applyAlignment="1">
      <alignment horizontal="right" vertical="center" wrapText="1"/>
    </xf>
    <xf numFmtId="0" fontId="39" fillId="0" borderId="0" xfId="0" applyFont="1" applyBorder="1" applyAlignment="1">
      <alignment horizontal="center" vertical="center"/>
    </xf>
    <xf numFmtId="49" fontId="39" fillId="0" borderId="0" xfId="0" applyNumberFormat="1" applyFont="1" applyBorder="1" applyAlignment="1">
      <alignment horizontal="center" vertical="center"/>
    </xf>
    <xf numFmtId="0" fontId="12" fillId="0" borderId="11" xfId="0" applyFont="1" applyBorder="1" applyAlignment="1">
      <alignment vertical="center" wrapText="1"/>
    </xf>
    <xf numFmtId="0" fontId="32" fillId="0" borderId="13" xfId="0" applyNumberFormat="1" applyFont="1" applyFill="1" applyBorder="1" applyAlignment="1" applyProtection="1">
      <alignment horizontal="left"/>
      <protection locked="0"/>
    </xf>
    <xf numFmtId="4" fontId="13" fillId="0" borderId="13" xfId="0" applyNumberFormat="1" applyFont="1" applyFill="1" applyBorder="1" applyAlignment="1" applyProtection="1">
      <alignment horizontal="right"/>
      <protection locked="0"/>
    </xf>
    <xf numFmtId="4" fontId="11" fillId="0" borderId="13" xfId="0" applyNumberFormat="1" applyFont="1" applyFill="1" applyBorder="1" applyAlignment="1" applyProtection="1">
      <alignment horizontal="right"/>
      <protection locked="0"/>
    </xf>
    <xf numFmtId="49" fontId="36" fillId="0" borderId="17" xfId="0" applyNumberFormat="1" applyFont="1" applyFill="1" applyBorder="1" applyAlignment="1" applyProtection="1">
      <alignment horizontal="center" vertical="center" wrapText="1"/>
      <protection locked="0"/>
    </xf>
    <xf numFmtId="49" fontId="36" fillId="0" borderId="10" xfId="0" applyNumberFormat="1" applyFont="1" applyFill="1" applyBorder="1" applyAlignment="1" applyProtection="1">
      <alignment horizontal="right" vertical="center" wrapText="1"/>
      <protection locked="0"/>
    </xf>
    <xf numFmtId="49" fontId="35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32" fillId="0" borderId="0" xfId="0" applyNumberFormat="1" applyFont="1" applyFill="1" applyBorder="1" applyAlignment="1" applyProtection="1">
      <alignment horizontal="left"/>
      <protection locked="0"/>
    </xf>
    <xf numFmtId="49" fontId="33" fillId="0" borderId="11" xfId="0" applyNumberFormat="1" applyFont="1" applyFill="1" applyBorder="1" applyAlignment="1" applyProtection="1">
      <alignment horizontal="right" vertical="center" wrapText="1"/>
      <protection locked="0"/>
    </xf>
    <xf numFmtId="49" fontId="33" fillId="0" borderId="10" xfId="0" applyNumberFormat="1" applyFont="1" applyFill="1" applyBorder="1" applyAlignment="1" applyProtection="1">
      <alignment horizontal="right" vertical="center" wrapText="1"/>
      <protection locked="0"/>
    </xf>
    <xf numFmtId="49" fontId="10" fillId="0" borderId="16" xfId="0" applyNumberFormat="1" applyFont="1" applyFill="1" applyBorder="1" applyAlignment="1" applyProtection="1">
      <alignment horizontal="right" vertical="center" wrapText="1"/>
      <protection locked="0"/>
    </xf>
    <xf numFmtId="49" fontId="34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34" fillId="0" borderId="10" xfId="0" applyNumberFormat="1" applyFont="1" applyFill="1" applyBorder="1" applyAlignment="1" applyProtection="1">
      <alignment horizontal="right" vertical="center" wrapText="1"/>
      <protection locked="0"/>
    </xf>
    <xf numFmtId="49" fontId="36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8" fillId="0" borderId="0" xfId="0" applyNumberFormat="1" applyFont="1" applyFill="1" applyBorder="1" applyAlignment="1" applyProtection="1">
      <alignment horizontal="center"/>
      <protection locked="0"/>
    </xf>
    <xf numFmtId="49" fontId="32" fillId="0" borderId="0" xfId="0" applyNumberFormat="1" applyFont="1" applyFill="1" applyAlignment="1" applyProtection="1">
      <alignment horizontal="left" vertical="top" wrapText="1"/>
      <protection locked="0"/>
    </xf>
    <xf numFmtId="49" fontId="33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11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/>
    </xf>
    <xf numFmtId="0" fontId="19" fillId="0" borderId="18" xfId="0" applyFont="1" applyBorder="1" applyAlignment="1">
      <alignment horizontal="left" vertical="center"/>
    </xf>
    <xf numFmtId="0" fontId="20" fillId="0" borderId="18" xfId="0" applyFont="1" applyBorder="1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 wrapText="1"/>
    </xf>
    <xf numFmtId="0" fontId="22" fillId="0" borderId="19" xfId="0" applyFont="1" applyFill="1" applyBorder="1" applyAlignment="1">
      <alignment horizontal="center" vertical="center" wrapText="1"/>
    </xf>
    <xf numFmtId="0" fontId="23" fillId="0" borderId="20" xfId="0" applyFont="1" applyBorder="1" applyAlignment="1">
      <alignment horizontal="center" vertical="center"/>
    </xf>
    <xf numFmtId="0" fontId="23" fillId="0" borderId="21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21" fillId="0" borderId="10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 wrapText="1"/>
    </xf>
    <xf numFmtId="1" fontId="25" fillId="0" borderId="10" xfId="0" applyNumberFormat="1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0" fontId="28" fillId="0" borderId="0" xfId="0" applyFont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28" fillId="0" borderId="0" xfId="0" applyFont="1" applyBorder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25" fillId="0" borderId="0" xfId="0" applyFont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1"/>
  <sheetViews>
    <sheetView zoomScalePageLayoutView="0" workbookViewId="0" topLeftCell="A4">
      <selection activeCell="C22" sqref="C22:D22"/>
    </sheetView>
  </sheetViews>
  <sheetFormatPr defaultColWidth="9.140625" defaultRowHeight="12.75"/>
  <cols>
    <col min="1" max="1" width="1.28515625" style="90" customWidth="1"/>
    <col min="2" max="2" width="7.7109375" style="90" customWidth="1"/>
    <col min="3" max="3" width="9.421875" style="90" customWidth="1"/>
    <col min="4" max="4" width="0.9921875" style="90" customWidth="1"/>
    <col min="5" max="5" width="10.00390625" style="90" customWidth="1"/>
    <col min="6" max="6" width="51.00390625" style="90" customWidth="1"/>
    <col min="7" max="8" width="16.8515625" style="90" customWidth="1"/>
    <col min="9" max="9" width="8.7109375" style="90" customWidth="1"/>
    <col min="10" max="10" width="10.28125" style="90" customWidth="1"/>
    <col min="11" max="16384" width="9.140625" style="90" customWidth="1"/>
  </cols>
  <sheetData>
    <row r="1" spans="1:10" ht="46.5" customHeight="1">
      <c r="A1" s="162" t="s">
        <v>66</v>
      </c>
      <c r="B1" s="162"/>
      <c r="C1" s="162"/>
      <c r="D1" s="162"/>
      <c r="E1" s="162"/>
      <c r="F1" s="162"/>
      <c r="G1" s="162"/>
      <c r="H1" s="162"/>
      <c r="I1" s="162"/>
      <c r="J1" s="162"/>
    </row>
    <row r="2" spans="2:10" ht="21" customHeight="1">
      <c r="B2" s="163"/>
      <c r="C2" s="163"/>
      <c r="D2" s="163"/>
      <c r="E2" s="163"/>
      <c r="F2" s="163"/>
      <c r="G2" s="163"/>
      <c r="H2" s="155"/>
      <c r="I2" s="155"/>
      <c r="J2" s="155"/>
    </row>
    <row r="3" spans="2:10" ht="21.75" customHeight="1">
      <c r="B3" s="91" t="s">
        <v>0</v>
      </c>
      <c r="C3" s="164" t="s">
        <v>1</v>
      </c>
      <c r="D3" s="164"/>
      <c r="E3" s="91" t="s">
        <v>42</v>
      </c>
      <c r="F3" s="91" t="s">
        <v>40</v>
      </c>
      <c r="G3" s="91" t="s">
        <v>61</v>
      </c>
      <c r="H3" s="91" t="s">
        <v>62</v>
      </c>
      <c r="I3" s="164" t="s">
        <v>63</v>
      </c>
      <c r="J3" s="164"/>
    </row>
    <row r="4" spans="2:10" ht="20.25" customHeight="1">
      <c r="B4" s="92" t="s">
        <v>109</v>
      </c>
      <c r="C4" s="159"/>
      <c r="D4" s="159"/>
      <c r="E4" s="92"/>
      <c r="F4" s="93" t="s">
        <v>110</v>
      </c>
      <c r="G4" s="94" t="s">
        <v>334</v>
      </c>
      <c r="H4" s="94" t="s">
        <v>335</v>
      </c>
      <c r="I4" s="160" t="s">
        <v>336</v>
      </c>
      <c r="J4" s="160"/>
    </row>
    <row r="5" spans="2:10" ht="18" customHeight="1">
      <c r="B5" s="95"/>
      <c r="C5" s="161" t="s">
        <v>112</v>
      </c>
      <c r="D5" s="161"/>
      <c r="E5" s="97"/>
      <c r="F5" s="98" t="s">
        <v>113</v>
      </c>
      <c r="G5" s="99" t="s">
        <v>334</v>
      </c>
      <c r="H5" s="99" t="s">
        <v>335</v>
      </c>
      <c r="I5" s="153" t="s">
        <v>336</v>
      </c>
      <c r="J5" s="153"/>
    </row>
    <row r="6" spans="2:10" ht="45.75" customHeight="1">
      <c r="B6" s="100"/>
      <c r="C6" s="152"/>
      <c r="D6" s="152"/>
      <c r="E6" s="96" t="s">
        <v>239</v>
      </c>
      <c r="F6" s="98" t="s">
        <v>240</v>
      </c>
      <c r="G6" s="99" t="s">
        <v>337</v>
      </c>
      <c r="H6" s="99" t="s">
        <v>335</v>
      </c>
      <c r="I6" s="153" t="s">
        <v>338</v>
      </c>
      <c r="J6" s="153"/>
    </row>
    <row r="7" spans="2:10" ht="20.25" customHeight="1">
      <c r="B7" s="92" t="s">
        <v>125</v>
      </c>
      <c r="C7" s="159"/>
      <c r="D7" s="159"/>
      <c r="E7" s="92"/>
      <c r="F7" s="93" t="s">
        <v>126</v>
      </c>
      <c r="G7" s="94" t="s">
        <v>185</v>
      </c>
      <c r="H7" s="94" t="s">
        <v>339</v>
      </c>
      <c r="I7" s="160" t="s">
        <v>340</v>
      </c>
      <c r="J7" s="160"/>
    </row>
    <row r="8" spans="2:10" ht="18" customHeight="1">
      <c r="B8" s="95"/>
      <c r="C8" s="161" t="s">
        <v>128</v>
      </c>
      <c r="D8" s="161"/>
      <c r="E8" s="97"/>
      <c r="F8" s="98" t="s">
        <v>129</v>
      </c>
      <c r="G8" s="99" t="s">
        <v>185</v>
      </c>
      <c r="H8" s="99" t="s">
        <v>339</v>
      </c>
      <c r="I8" s="153" t="s">
        <v>340</v>
      </c>
      <c r="J8" s="153"/>
    </row>
    <row r="9" spans="2:10" ht="24.75" customHeight="1">
      <c r="B9" s="100"/>
      <c r="C9" s="152"/>
      <c r="D9" s="152"/>
      <c r="E9" s="96" t="s">
        <v>341</v>
      </c>
      <c r="F9" s="98" t="s">
        <v>342</v>
      </c>
      <c r="G9" s="99" t="s">
        <v>343</v>
      </c>
      <c r="H9" s="99" t="s">
        <v>344</v>
      </c>
      <c r="I9" s="153" t="s">
        <v>345</v>
      </c>
      <c r="J9" s="153"/>
    </row>
    <row r="10" spans="2:10" ht="46.5" customHeight="1">
      <c r="B10" s="100"/>
      <c r="C10" s="152"/>
      <c r="D10" s="152"/>
      <c r="E10" s="96" t="s">
        <v>186</v>
      </c>
      <c r="F10" s="98" t="s">
        <v>187</v>
      </c>
      <c r="G10" s="99" t="s">
        <v>188</v>
      </c>
      <c r="H10" s="99" t="s">
        <v>236</v>
      </c>
      <c r="I10" s="153" t="s">
        <v>346</v>
      </c>
      <c r="J10" s="153"/>
    </row>
    <row r="11" spans="2:10" ht="24" customHeight="1">
      <c r="B11" s="100"/>
      <c r="C11" s="152"/>
      <c r="D11" s="152"/>
      <c r="E11" s="96" t="s">
        <v>189</v>
      </c>
      <c r="F11" s="98" t="s">
        <v>190</v>
      </c>
      <c r="G11" s="99" t="s">
        <v>191</v>
      </c>
      <c r="H11" s="99" t="s">
        <v>347</v>
      </c>
      <c r="I11" s="153" t="s">
        <v>348</v>
      </c>
      <c r="J11" s="153"/>
    </row>
    <row r="12" spans="2:10" ht="16.5" customHeight="1">
      <c r="B12" s="100"/>
      <c r="C12" s="152"/>
      <c r="D12" s="152"/>
      <c r="E12" s="96" t="s">
        <v>192</v>
      </c>
      <c r="F12" s="98" t="s">
        <v>193</v>
      </c>
      <c r="G12" s="99" t="s">
        <v>194</v>
      </c>
      <c r="H12" s="99" t="s">
        <v>349</v>
      </c>
      <c r="I12" s="153" t="s">
        <v>64</v>
      </c>
      <c r="J12" s="153"/>
    </row>
    <row r="13" spans="2:10" ht="20.25" customHeight="1">
      <c r="B13" s="92" t="s">
        <v>195</v>
      </c>
      <c r="C13" s="159"/>
      <c r="D13" s="159"/>
      <c r="E13" s="92"/>
      <c r="F13" s="93" t="s">
        <v>196</v>
      </c>
      <c r="G13" s="94" t="s">
        <v>350</v>
      </c>
      <c r="H13" s="94" t="s">
        <v>351</v>
      </c>
      <c r="I13" s="160" t="s">
        <v>352</v>
      </c>
      <c r="J13" s="160"/>
    </row>
    <row r="14" spans="2:10" ht="18" customHeight="1">
      <c r="B14" s="95"/>
      <c r="C14" s="161" t="s">
        <v>197</v>
      </c>
      <c r="D14" s="161"/>
      <c r="E14" s="97"/>
      <c r="F14" s="98" t="s">
        <v>198</v>
      </c>
      <c r="G14" s="99" t="s">
        <v>199</v>
      </c>
      <c r="H14" s="99" t="s">
        <v>353</v>
      </c>
      <c r="I14" s="153" t="s">
        <v>233</v>
      </c>
      <c r="J14" s="153"/>
    </row>
    <row r="15" spans="2:10" ht="16.5" customHeight="1">
      <c r="B15" s="100"/>
      <c r="C15" s="152"/>
      <c r="D15" s="152"/>
      <c r="E15" s="96" t="s">
        <v>192</v>
      </c>
      <c r="F15" s="98" t="s">
        <v>193</v>
      </c>
      <c r="G15" s="99" t="s">
        <v>199</v>
      </c>
      <c r="H15" s="99" t="s">
        <v>353</v>
      </c>
      <c r="I15" s="153" t="s">
        <v>233</v>
      </c>
      <c r="J15" s="153"/>
    </row>
    <row r="16" spans="2:10" ht="18" customHeight="1">
      <c r="B16" s="95"/>
      <c r="C16" s="161" t="s">
        <v>200</v>
      </c>
      <c r="D16" s="161"/>
      <c r="E16" s="97"/>
      <c r="F16" s="98" t="s">
        <v>201</v>
      </c>
      <c r="G16" s="99" t="s">
        <v>202</v>
      </c>
      <c r="H16" s="99" t="s">
        <v>104</v>
      </c>
      <c r="I16" s="153" t="s">
        <v>354</v>
      </c>
      <c r="J16" s="153"/>
    </row>
    <row r="17" spans="2:10" ht="46.5" customHeight="1">
      <c r="B17" s="100"/>
      <c r="C17" s="152"/>
      <c r="D17" s="152"/>
      <c r="E17" s="96" t="s">
        <v>186</v>
      </c>
      <c r="F17" s="98" t="s">
        <v>187</v>
      </c>
      <c r="G17" s="99" t="s">
        <v>355</v>
      </c>
      <c r="H17" s="99" t="s">
        <v>104</v>
      </c>
      <c r="I17" s="153" t="s">
        <v>356</v>
      </c>
      <c r="J17" s="153"/>
    </row>
    <row r="18" spans="2:10" ht="34.5" customHeight="1">
      <c r="B18" s="92" t="s">
        <v>203</v>
      </c>
      <c r="C18" s="159"/>
      <c r="D18" s="159"/>
      <c r="E18" s="92"/>
      <c r="F18" s="93" t="s">
        <v>204</v>
      </c>
      <c r="G18" s="94" t="s">
        <v>243</v>
      </c>
      <c r="H18" s="94" t="s">
        <v>357</v>
      </c>
      <c r="I18" s="160" t="s">
        <v>358</v>
      </c>
      <c r="J18" s="160"/>
    </row>
    <row r="19" spans="2:10" ht="18" customHeight="1">
      <c r="B19" s="95"/>
      <c r="C19" s="161" t="s">
        <v>205</v>
      </c>
      <c r="D19" s="161"/>
      <c r="E19" s="97"/>
      <c r="F19" s="98" t="s">
        <v>206</v>
      </c>
      <c r="G19" s="99" t="s">
        <v>244</v>
      </c>
      <c r="H19" s="99" t="s">
        <v>104</v>
      </c>
      <c r="I19" s="153" t="s">
        <v>359</v>
      </c>
      <c r="J19" s="153"/>
    </row>
    <row r="20" spans="2:10" ht="23.25" customHeight="1">
      <c r="B20" s="100"/>
      <c r="C20" s="152"/>
      <c r="D20" s="152"/>
      <c r="E20" s="96" t="s">
        <v>207</v>
      </c>
      <c r="F20" s="98" t="s">
        <v>208</v>
      </c>
      <c r="G20" s="99" t="s">
        <v>245</v>
      </c>
      <c r="H20" s="99" t="s">
        <v>104</v>
      </c>
      <c r="I20" s="153" t="s">
        <v>360</v>
      </c>
      <c r="J20" s="153"/>
    </row>
    <row r="21" spans="2:10" ht="36" customHeight="1">
      <c r="B21" s="95"/>
      <c r="C21" s="161" t="s">
        <v>209</v>
      </c>
      <c r="D21" s="161"/>
      <c r="E21" s="97"/>
      <c r="F21" s="98" t="s">
        <v>210</v>
      </c>
      <c r="G21" s="99" t="s">
        <v>211</v>
      </c>
      <c r="H21" s="99" t="s">
        <v>361</v>
      </c>
      <c r="I21" s="153" t="s">
        <v>362</v>
      </c>
      <c r="J21" s="153"/>
    </row>
    <row r="22" spans="2:10" ht="16.5" customHeight="1">
      <c r="B22" s="100"/>
      <c r="C22" s="152"/>
      <c r="D22" s="152"/>
      <c r="E22" s="96" t="s">
        <v>363</v>
      </c>
      <c r="F22" s="98" t="s">
        <v>364</v>
      </c>
      <c r="G22" s="99" t="s">
        <v>310</v>
      </c>
      <c r="H22" s="99" t="s">
        <v>115</v>
      </c>
      <c r="I22" s="153" t="s">
        <v>365</v>
      </c>
      <c r="J22" s="153"/>
    </row>
    <row r="23" spans="2:10" ht="16.5" customHeight="1">
      <c r="B23" s="100"/>
      <c r="C23" s="152"/>
      <c r="D23" s="152"/>
      <c r="E23" s="96" t="s">
        <v>213</v>
      </c>
      <c r="F23" s="98" t="s">
        <v>214</v>
      </c>
      <c r="G23" s="99" t="s">
        <v>215</v>
      </c>
      <c r="H23" s="99" t="s">
        <v>366</v>
      </c>
      <c r="I23" s="153" t="s">
        <v>367</v>
      </c>
      <c r="J23" s="153"/>
    </row>
    <row r="24" spans="2:10" ht="35.25" customHeight="1">
      <c r="B24" s="95"/>
      <c r="C24" s="161" t="s">
        <v>216</v>
      </c>
      <c r="D24" s="161"/>
      <c r="E24" s="97"/>
      <c r="F24" s="98" t="s">
        <v>217</v>
      </c>
      <c r="G24" s="99" t="s">
        <v>218</v>
      </c>
      <c r="H24" s="99" t="s">
        <v>368</v>
      </c>
      <c r="I24" s="153" t="s">
        <v>369</v>
      </c>
      <c r="J24" s="153"/>
    </row>
    <row r="25" spans="2:10" ht="16.5" customHeight="1">
      <c r="B25" s="100"/>
      <c r="C25" s="152"/>
      <c r="D25" s="152"/>
      <c r="E25" s="96" t="s">
        <v>363</v>
      </c>
      <c r="F25" s="98" t="s">
        <v>364</v>
      </c>
      <c r="G25" s="99" t="s">
        <v>370</v>
      </c>
      <c r="H25" s="99" t="s">
        <v>368</v>
      </c>
      <c r="I25" s="153" t="s">
        <v>371</v>
      </c>
      <c r="J25" s="153"/>
    </row>
    <row r="26" spans="2:10" ht="23.25" customHeight="1">
      <c r="B26" s="95"/>
      <c r="C26" s="161" t="s">
        <v>220</v>
      </c>
      <c r="D26" s="161"/>
      <c r="E26" s="97"/>
      <c r="F26" s="98" t="s">
        <v>221</v>
      </c>
      <c r="G26" s="99" t="s">
        <v>222</v>
      </c>
      <c r="H26" s="99" t="s">
        <v>372</v>
      </c>
      <c r="I26" s="153" t="s">
        <v>373</v>
      </c>
      <c r="J26" s="153"/>
    </row>
    <row r="27" spans="2:10" ht="16.5" customHeight="1">
      <c r="B27" s="100"/>
      <c r="C27" s="152"/>
      <c r="D27" s="152"/>
      <c r="E27" s="96" t="s">
        <v>374</v>
      </c>
      <c r="F27" s="98" t="s">
        <v>375</v>
      </c>
      <c r="G27" s="99" t="s">
        <v>376</v>
      </c>
      <c r="H27" s="99" t="s">
        <v>372</v>
      </c>
      <c r="I27" s="153" t="s">
        <v>377</v>
      </c>
      <c r="J27" s="153"/>
    </row>
    <row r="28" spans="2:10" ht="18" customHeight="1">
      <c r="B28" s="95"/>
      <c r="C28" s="161" t="s">
        <v>224</v>
      </c>
      <c r="D28" s="161"/>
      <c r="E28" s="97"/>
      <c r="F28" s="98" t="s">
        <v>225</v>
      </c>
      <c r="G28" s="99" t="s">
        <v>226</v>
      </c>
      <c r="H28" s="99" t="s">
        <v>145</v>
      </c>
      <c r="I28" s="153" t="s">
        <v>378</v>
      </c>
      <c r="J28" s="153"/>
    </row>
    <row r="29" spans="2:10" ht="16.5" customHeight="1">
      <c r="B29" s="100"/>
      <c r="C29" s="152"/>
      <c r="D29" s="152"/>
      <c r="E29" s="96" t="s">
        <v>227</v>
      </c>
      <c r="F29" s="98" t="s">
        <v>228</v>
      </c>
      <c r="G29" s="99" t="s">
        <v>229</v>
      </c>
      <c r="H29" s="99" t="s">
        <v>145</v>
      </c>
      <c r="I29" s="153" t="s">
        <v>379</v>
      </c>
      <c r="J29" s="153"/>
    </row>
    <row r="30" spans="2:10" ht="20.25" customHeight="1">
      <c r="B30" s="92" t="s">
        <v>44</v>
      </c>
      <c r="C30" s="159"/>
      <c r="D30" s="159"/>
      <c r="E30" s="92"/>
      <c r="F30" s="93" t="s">
        <v>45</v>
      </c>
      <c r="G30" s="94" t="s">
        <v>380</v>
      </c>
      <c r="H30" s="94" t="s">
        <v>381</v>
      </c>
      <c r="I30" s="160" t="s">
        <v>382</v>
      </c>
      <c r="J30" s="160"/>
    </row>
    <row r="31" spans="2:10" ht="16.5" customHeight="1">
      <c r="B31" s="95"/>
      <c r="C31" s="161" t="s">
        <v>94</v>
      </c>
      <c r="D31" s="161"/>
      <c r="E31" s="97"/>
      <c r="F31" s="98" t="s">
        <v>95</v>
      </c>
      <c r="G31" s="99" t="s">
        <v>230</v>
      </c>
      <c r="H31" s="99" t="s">
        <v>219</v>
      </c>
      <c r="I31" s="153" t="s">
        <v>383</v>
      </c>
      <c r="J31" s="153"/>
    </row>
    <row r="32" spans="2:10" ht="36.75" customHeight="1">
      <c r="B32" s="100"/>
      <c r="C32" s="152"/>
      <c r="D32" s="152"/>
      <c r="E32" s="96" t="s">
        <v>234</v>
      </c>
      <c r="F32" s="98" t="s">
        <v>235</v>
      </c>
      <c r="G32" s="99" t="s">
        <v>237</v>
      </c>
      <c r="H32" s="99" t="s">
        <v>219</v>
      </c>
      <c r="I32" s="153" t="s">
        <v>384</v>
      </c>
      <c r="J32" s="153"/>
    </row>
    <row r="33" spans="2:10" ht="18" customHeight="1">
      <c r="B33" s="95"/>
      <c r="C33" s="161" t="s">
        <v>146</v>
      </c>
      <c r="D33" s="161"/>
      <c r="E33" s="97"/>
      <c r="F33" s="98" t="s">
        <v>147</v>
      </c>
      <c r="G33" s="99" t="s">
        <v>385</v>
      </c>
      <c r="H33" s="99" t="s">
        <v>43</v>
      </c>
      <c r="I33" s="153" t="s">
        <v>386</v>
      </c>
      <c r="J33" s="153"/>
    </row>
    <row r="34" spans="2:10" ht="16.5" customHeight="1">
      <c r="B34" s="100"/>
      <c r="C34" s="152"/>
      <c r="D34" s="152"/>
      <c r="E34" s="96" t="s">
        <v>192</v>
      </c>
      <c r="F34" s="98" t="s">
        <v>193</v>
      </c>
      <c r="G34" s="99" t="s">
        <v>64</v>
      </c>
      <c r="H34" s="99" t="s">
        <v>43</v>
      </c>
      <c r="I34" s="153" t="s">
        <v>43</v>
      </c>
      <c r="J34" s="153"/>
    </row>
    <row r="35" spans="2:10" ht="20.25" customHeight="1">
      <c r="B35" s="92" t="s">
        <v>387</v>
      </c>
      <c r="C35" s="159"/>
      <c r="D35" s="159"/>
      <c r="E35" s="92"/>
      <c r="F35" s="93" t="s">
        <v>388</v>
      </c>
      <c r="G35" s="94" t="s">
        <v>389</v>
      </c>
      <c r="H35" s="94" t="s">
        <v>390</v>
      </c>
      <c r="I35" s="160" t="s">
        <v>391</v>
      </c>
      <c r="J35" s="160"/>
    </row>
    <row r="36" spans="2:10" ht="18" customHeight="1">
      <c r="B36" s="95"/>
      <c r="C36" s="161" t="s">
        <v>392</v>
      </c>
      <c r="D36" s="161"/>
      <c r="E36" s="97"/>
      <c r="F36" s="98" t="s">
        <v>47</v>
      </c>
      <c r="G36" s="99" t="s">
        <v>389</v>
      </c>
      <c r="H36" s="99" t="s">
        <v>390</v>
      </c>
      <c r="I36" s="153" t="s">
        <v>391</v>
      </c>
      <c r="J36" s="153"/>
    </row>
    <row r="37" spans="2:10" ht="45.75" customHeight="1">
      <c r="B37" s="100"/>
      <c r="C37" s="152"/>
      <c r="D37" s="152"/>
      <c r="E37" s="96" t="s">
        <v>393</v>
      </c>
      <c r="F37" s="98" t="s">
        <v>394</v>
      </c>
      <c r="G37" s="99" t="s">
        <v>395</v>
      </c>
      <c r="H37" s="99" t="s">
        <v>390</v>
      </c>
      <c r="I37" s="153" t="s">
        <v>396</v>
      </c>
      <c r="J37" s="153"/>
    </row>
    <row r="38" spans="2:10" ht="20.25" customHeight="1">
      <c r="B38" s="92" t="s">
        <v>165</v>
      </c>
      <c r="C38" s="159"/>
      <c r="D38" s="159"/>
      <c r="E38" s="92"/>
      <c r="F38" s="93" t="s">
        <v>166</v>
      </c>
      <c r="G38" s="94" t="s">
        <v>397</v>
      </c>
      <c r="H38" s="94" t="s">
        <v>398</v>
      </c>
      <c r="I38" s="160" t="s">
        <v>399</v>
      </c>
      <c r="J38" s="160"/>
    </row>
    <row r="39" spans="2:10" ht="18" customHeight="1">
      <c r="B39" s="95"/>
      <c r="C39" s="161" t="s">
        <v>167</v>
      </c>
      <c r="D39" s="161"/>
      <c r="E39" s="97"/>
      <c r="F39" s="98" t="s">
        <v>168</v>
      </c>
      <c r="G39" s="99" t="s">
        <v>400</v>
      </c>
      <c r="H39" s="99" t="s">
        <v>398</v>
      </c>
      <c r="I39" s="153" t="s">
        <v>401</v>
      </c>
      <c r="J39" s="153"/>
    </row>
    <row r="40" spans="2:10" ht="35.25" customHeight="1">
      <c r="B40" s="100"/>
      <c r="C40" s="152"/>
      <c r="D40" s="152"/>
      <c r="E40" s="96" t="s">
        <v>163</v>
      </c>
      <c r="F40" s="98" t="s">
        <v>238</v>
      </c>
      <c r="G40" s="99" t="s">
        <v>400</v>
      </c>
      <c r="H40" s="99" t="s">
        <v>398</v>
      </c>
      <c r="I40" s="153" t="s">
        <v>401</v>
      </c>
      <c r="J40" s="153"/>
    </row>
    <row r="41" spans="2:10" ht="20.25" customHeight="1">
      <c r="B41" s="92" t="s">
        <v>169</v>
      </c>
      <c r="C41" s="159"/>
      <c r="D41" s="159"/>
      <c r="E41" s="92"/>
      <c r="F41" s="93" t="s">
        <v>170</v>
      </c>
      <c r="G41" s="94" t="s">
        <v>311</v>
      </c>
      <c r="H41" s="94" t="s">
        <v>402</v>
      </c>
      <c r="I41" s="160" t="s">
        <v>403</v>
      </c>
      <c r="J41" s="160"/>
    </row>
    <row r="42" spans="2:10" ht="24" customHeight="1">
      <c r="B42" s="95"/>
      <c r="C42" s="161" t="s">
        <v>404</v>
      </c>
      <c r="D42" s="161"/>
      <c r="E42" s="97"/>
      <c r="F42" s="98" t="s">
        <v>405</v>
      </c>
      <c r="G42" s="99" t="s">
        <v>118</v>
      </c>
      <c r="H42" s="99" t="s">
        <v>402</v>
      </c>
      <c r="I42" s="153" t="s">
        <v>406</v>
      </c>
      <c r="J42" s="153"/>
    </row>
    <row r="43" spans="2:10" ht="16.5" customHeight="1">
      <c r="B43" s="100"/>
      <c r="C43" s="152"/>
      <c r="D43" s="152"/>
      <c r="E43" s="96" t="s">
        <v>231</v>
      </c>
      <c r="F43" s="98" t="s">
        <v>232</v>
      </c>
      <c r="G43" s="99" t="s">
        <v>118</v>
      </c>
      <c r="H43" s="99" t="s">
        <v>402</v>
      </c>
      <c r="I43" s="153" t="s">
        <v>406</v>
      </c>
      <c r="J43" s="153"/>
    </row>
    <row r="44" spans="2:10" ht="5.25" customHeight="1">
      <c r="B44" s="154"/>
      <c r="C44" s="154"/>
      <c r="D44" s="154"/>
      <c r="E44" s="154"/>
      <c r="F44" s="155"/>
      <c r="G44" s="155"/>
      <c r="H44" s="155"/>
      <c r="I44" s="155"/>
      <c r="J44" s="155"/>
    </row>
    <row r="45" spans="2:10" ht="16.5" customHeight="1">
      <c r="B45" s="156" t="s">
        <v>65</v>
      </c>
      <c r="C45" s="156"/>
      <c r="D45" s="156"/>
      <c r="E45" s="156"/>
      <c r="F45" s="157"/>
      <c r="G45" s="37" t="s">
        <v>407</v>
      </c>
      <c r="H45" s="37" t="s">
        <v>408</v>
      </c>
      <c r="I45" s="158" t="s">
        <v>409</v>
      </c>
      <c r="J45" s="158"/>
    </row>
    <row r="46" spans="2:10" ht="12.75">
      <c r="B46" s="101"/>
      <c r="C46" s="101"/>
      <c r="D46" s="149"/>
      <c r="E46" s="149"/>
      <c r="F46" s="32" t="s">
        <v>184</v>
      </c>
      <c r="G46" s="101"/>
      <c r="H46" s="101"/>
      <c r="I46" s="149"/>
      <c r="J46" s="149"/>
    </row>
    <row r="47" spans="2:10" ht="12.75">
      <c r="B47" s="101"/>
      <c r="C47" s="101"/>
      <c r="D47" s="149"/>
      <c r="E47" s="149"/>
      <c r="F47" s="38" t="s">
        <v>50</v>
      </c>
      <c r="G47" s="45">
        <v>17034279.819999997</v>
      </c>
      <c r="H47" s="45">
        <v>104456</v>
      </c>
      <c r="I47" s="150">
        <f>G47+H47</f>
        <v>17138735.819999997</v>
      </c>
      <c r="J47" s="150"/>
    </row>
    <row r="48" spans="2:10" ht="12.75">
      <c r="B48" s="101"/>
      <c r="C48" s="101"/>
      <c r="D48" s="149"/>
      <c r="E48" s="149"/>
      <c r="F48" s="32" t="s">
        <v>2</v>
      </c>
      <c r="G48" s="44"/>
      <c r="H48" s="44"/>
      <c r="I48" s="150"/>
      <c r="J48" s="150"/>
    </row>
    <row r="49" spans="2:10" ht="22.5">
      <c r="B49" s="101"/>
      <c r="C49" s="101"/>
      <c r="D49" s="149"/>
      <c r="E49" s="149"/>
      <c r="F49" s="43" t="s">
        <v>241</v>
      </c>
      <c r="G49" s="44">
        <v>258990</v>
      </c>
      <c r="H49" s="44">
        <v>3949</v>
      </c>
      <c r="I49" s="151">
        <f>G49+H49</f>
        <v>262939</v>
      </c>
      <c r="J49" s="151"/>
    </row>
    <row r="50" spans="2:10" ht="12.75">
      <c r="B50" s="101"/>
      <c r="C50" s="101"/>
      <c r="D50" s="149"/>
      <c r="E50" s="149"/>
      <c r="F50" s="38" t="s">
        <v>242</v>
      </c>
      <c r="G50" s="45">
        <v>1767200</v>
      </c>
      <c r="H50" s="44">
        <v>-2056</v>
      </c>
      <c r="I50" s="150">
        <f>G50+H50</f>
        <v>1765144</v>
      </c>
      <c r="J50" s="150"/>
    </row>
    <row r="51" spans="2:10" ht="22.5">
      <c r="B51" s="101"/>
      <c r="C51" s="101"/>
      <c r="D51" s="149"/>
      <c r="E51" s="149"/>
      <c r="F51" s="43" t="s">
        <v>241</v>
      </c>
      <c r="G51" s="44">
        <v>1553150</v>
      </c>
      <c r="H51" s="44">
        <v>-35167</v>
      </c>
      <c r="I51" s="150">
        <f>G51+H51</f>
        <v>1517983</v>
      </c>
      <c r="J51" s="150"/>
    </row>
  </sheetData>
  <sheetProtection/>
  <mergeCells count="101">
    <mergeCell ref="A1:J1"/>
    <mergeCell ref="B2:G2"/>
    <mergeCell ref="H2:J2"/>
    <mergeCell ref="C3:D3"/>
    <mergeCell ref="I3:J3"/>
    <mergeCell ref="C4:D4"/>
    <mergeCell ref="I4:J4"/>
    <mergeCell ref="C5:D5"/>
    <mergeCell ref="I5:J5"/>
    <mergeCell ref="C6:D6"/>
    <mergeCell ref="I6:J6"/>
    <mergeCell ref="C7:D7"/>
    <mergeCell ref="I7:J7"/>
    <mergeCell ref="C8:D8"/>
    <mergeCell ref="I8:J8"/>
    <mergeCell ref="C9:D9"/>
    <mergeCell ref="I9:J9"/>
    <mergeCell ref="C10:D10"/>
    <mergeCell ref="I10:J10"/>
    <mergeCell ref="C11:D11"/>
    <mergeCell ref="I11:J11"/>
    <mergeCell ref="C12:D12"/>
    <mergeCell ref="I12:J12"/>
    <mergeCell ref="C13:D13"/>
    <mergeCell ref="I13:J13"/>
    <mergeCell ref="C14:D14"/>
    <mergeCell ref="I14:J14"/>
    <mergeCell ref="C15:D15"/>
    <mergeCell ref="I15:J15"/>
    <mergeCell ref="C16:D16"/>
    <mergeCell ref="I16:J16"/>
    <mergeCell ref="C17:D17"/>
    <mergeCell ref="I17:J17"/>
    <mergeCell ref="C18:D18"/>
    <mergeCell ref="I18:J18"/>
    <mergeCell ref="C19:D19"/>
    <mergeCell ref="I19:J19"/>
    <mergeCell ref="C23:D23"/>
    <mergeCell ref="I23:J23"/>
    <mergeCell ref="C24:D24"/>
    <mergeCell ref="I24:J24"/>
    <mergeCell ref="C20:D20"/>
    <mergeCell ref="I20:J20"/>
    <mergeCell ref="C21:D21"/>
    <mergeCell ref="I21:J21"/>
    <mergeCell ref="C22:D22"/>
    <mergeCell ref="I22:J22"/>
    <mergeCell ref="C25:D25"/>
    <mergeCell ref="I25:J25"/>
    <mergeCell ref="C26:D26"/>
    <mergeCell ref="I26:J26"/>
    <mergeCell ref="C27:D27"/>
    <mergeCell ref="I27:J27"/>
    <mergeCell ref="C28:D28"/>
    <mergeCell ref="I28:J28"/>
    <mergeCell ref="C29:D29"/>
    <mergeCell ref="I29:J29"/>
    <mergeCell ref="C30:D30"/>
    <mergeCell ref="I30:J30"/>
    <mergeCell ref="C31:D31"/>
    <mergeCell ref="I31:J31"/>
    <mergeCell ref="C32:D32"/>
    <mergeCell ref="I32:J32"/>
    <mergeCell ref="C33:D33"/>
    <mergeCell ref="I33:J33"/>
    <mergeCell ref="C34:D34"/>
    <mergeCell ref="I34:J34"/>
    <mergeCell ref="C35:D35"/>
    <mergeCell ref="I35:J35"/>
    <mergeCell ref="C36:D36"/>
    <mergeCell ref="I36:J36"/>
    <mergeCell ref="C37:D37"/>
    <mergeCell ref="I37:J37"/>
    <mergeCell ref="C38:D38"/>
    <mergeCell ref="I38:J38"/>
    <mergeCell ref="C39:D39"/>
    <mergeCell ref="I39:J39"/>
    <mergeCell ref="C40:D40"/>
    <mergeCell ref="I40:J40"/>
    <mergeCell ref="C41:D41"/>
    <mergeCell ref="I41:J41"/>
    <mergeCell ref="C42:D42"/>
    <mergeCell ref="I42:J42"/>
    <mergeCell ref="D48:E48"/>
    <mergeCell ref="D49:E49"/>
    <mergeCell ref="C43:D43"/>
    <mergeCell ref="I43:J43"/>
    <mergeCell ref="B44:E44"/>
    <mergeCell ref="F44:J44"/>
    <mergeCell ref="B45:F45"/>
    <mergeCell ref="I45:J45"/>
    <mergeCell ref="D50:E50"/>
    <mergeCell ref="D51:E51"/>
    <mergeCell ref="I46:J46"/>
    <mergeCell ref="I47:J47"/>
    <mergeCell ref="I48:J48"/>
    <mergeCell ref="I49:J49"/>
    <mergeCell ref="I50:J50"/>
    <mergeCell ref="I51:J51"/>
    <mergeCell ref="D46:E46"/>
    <mergeCell ref="D47:E47"/>
  </mergeCells>
  <printOptions/>
  <pageMargins left="0.7086614173228347" right="0.7086614173228347" top="1" bottom="0.7480314960629921" header="0.3937007874015748" footer="0.31496062992125984"/>
  <pageSetup horizontalDpi="600" verticalDpi="600" orientation="landscape" paperSize="9" r:id="rId1"/>
  <headerFooter>
    <oddHeader xml:space="preserve">&amp;R&amp;"Arial,Pogrubiony"&amp;11Załącznik nr 1 &amp;"Arial,Normalny"&amp;10do uchwały Nr XXIV/187/2013
 Rady Miasta Radziejów z dnia 27 listopada 2013 roku
w sprawie zmian w budżecie Miasta Radziejów na 2013 rok 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71"/>
  <sheetViews>
    <sheetView tabSelected="1" zoomScalePageLayoutView="0" workbookViewId="0" topLeftCell="A1">
      <selection activeCell="H66" sqref="H66"/>
    </sheetView>
  </sheetViews>
  <sheetFormatPr defaultColWidth="9.140625" defaultRowHeight="12.75"/>
  <cols>
    <col min="1" max="1" width="0.85546875" style="90" customWidth="1"/>
    <col min="2" max="2" width="6.28125" style="90" customWidth="1"/>
    <col min="3" max="3" width="8.7109375" style="90" customWidth="1"/>
    <col min="4" max="4" width="0.9921875" style="90" customWidth="1"/>
    <col min="5" max="5" width="9.00390625" style="90" customWidth="1"/>
    <col min="6" max="6" width="55.421875" style="90" customWidth="1"/>
    <col min="7" max="8" width="16.8515625" style="90" customWidth="1"/>
    <col min="9" max="10" width="8.7109375" style="90" customWidth="1"/>
    <col min="11" max="16384" width="9.140625" style="90" customWidth="1"/>
  </cols>
  <sheetData>
    <row r="1" spans="1:10" ht="46.5" customHeight="1">
      <c r="A1" s="162" t="s">
        <v>75</v>
      </c>
      <c r="B1" s="162"/>
      <c r="C1" s="162"/>
      <c r="D1" s="162"/>
      <c r="E1" s="162"/>
      <c r="F1" s="162"/>
      <c r="G1" s="162"/>
      <c r="H1" s="162"/>
      <c r="I1" s="162"/>
      <c r="J1" s="162"/>
    </row>
    <row r="2" spans="2:10" ht="19.5" customHeight="1">
      <c r="B2" s="163"/>
      <c r="C2" s="163"/>
      <c r="D2" s="163"/>
      <c r="E2" s="163"/>
      <c r="F2" s="163"/>
      <c r="G2" s="163"/>
      <c r="H2" s="155"/>
      <c r="I2" s="155"/>
      <c r="J2" s="155"/>
    </row>
    <row r="3" spans="2:10" ht="21.75" customHeight="1">
      <c r="B3" s="91" t="s">
        <v>0</v>
      </c>
      <c r="C3" s="164" t="s">
        <v>1</v>
      </c>
      <c r="D3" s="164"/>
      <c r="E3" s="91" t="s">
        <v>42</v>
      </c>
      <c r="F3" s="91" t="s">
        <v>40</v>
      </c>
      <c r="G3" s="91" t="s">
        <v>61</v>
      </c>
      <c r="H3" s="91" t="s">
        <v>62</v>
      </c>
      <c r="I3" s="164" t="s">
        <v>63</v>
      </c>
      <c r="J3" s="164"/>
    </row>
    <row r="4" spans="2:10" ht="18" customHeight="1">
      <c r="B4" s="92" t="s">
        <v>109</v>
      </c>
      <c r="C4" s="159"/>
      <c r="D4" s="159"/>
      <c r="E4" s="92"/>
      <c r="F4" s="93" t="s">
        <v>110</v>
      </c>
      <c r="G4" s="94" t="s">
        <v>111</v>
      </c>
      <c r="H4" s="94" t="s">
        <v>410</v>
      </c>
      <c r="I4" s="160" t="s">
        <v>411</v>
      </c>
      <c r="J4" s="160"/>
    </row>
    <row r="5" spans="2:10" ht="16.5" customHeight="1">
      <c r="B5" s="95"/>
      <c r="C5" s="161" t="s">
        <v>112</v>
      </c>
      <c r="D5" s="161"/>
      <c r="E5" s="97"/>
      <c r="F5" s="98" t="s">
        <v>113</v>
      </c>
      <c r="G5" s="99" t="s">
        <v>114</v>
      </c>
      <c r="H5" s="99" t="s">
        <v>410</v>
      </c>
      <c r="I5" s="153" t="s">
        <v>412</v>
      </c>
      <c r="J5" s="153"/>
    </row>
    <row r="6" spans="2:10" ht="16.5" customHeight="1">
      <c r="B6" s="100"/>
      <c r="C6" s="152"/>
      <c r="D6" s="152"/>
      <c r="E6" s="96" t="s">
        <v>173</v>
      </c>
      <c r="F6" s="98" t="s">
        <v>122</v>
      </c>
      <c r="G6" s="99" t="s">
        <v>413</v>
      </c>
      <c r="H6" s="99" t="s">
        <v>414</v>
      </c>
      <c r="I6" s="153" t="s">
        <v>415</v>
      </c>
      <c r="J6" s="153"/>
    </row>
    <row r="7" spans="2:10" ht="16.5" customHeight="1">
      <c r="B7" s="100"/>
      <c r="C7" s="152"/>
      <c r="D7" s="152"/>
      <c r="E7" s="96" t="s">
        <v>123</v>
      </c>
      <c r="F7" s="98" t="s">
        <v>122</v>
      </c>
      <c r="G7" s="99" t="s">
        <v>124</v>
      </c>
      <c r="H7" s="99" t="s">
        <v>416</v>
      </c>
      <c r="I7" s="153" t="s">
        <v>417</v>
      </c>
      <c r="J7" s="153"/>
    </row>
    <row r="8" spans="2:10" ht="18" customHeight="1">
      <c r="B8" s="92" t="s">
        <v>125</v>
      </c>
      <c r="C8" s="159"/>
      <c r="D8" s="159"/>
      <c r="E8" s="92"/>
      <c r="F8" s="93" t="s">
        <v>126</v>
      </c>
      <c r="G8" s="94" t="s">
        <v>127</v>
      </c>
      <c r="H8" s="94" t="s">
        <v>105</v>
      </c>
      <c r="I8" s="160" t="s">
        <v>418</v>
      </c>
      <c r="J8" s="160"/>
    </row>
    <row r="9" spans="2:10" ht="16.5" customHeight="1">
      <c r="B9" s="95"/>
      <c r="C9" s="161" t="s">
        <v>128</v>
      </c>
      <c r="D9" s="161"/>
      <c r="E9" s="97"/>
      <c r="F9" s="98" t="s">
        <v>129</v>
      </c>
      <c r="G9" s="99" t="s">
        <v>127</v>
      </c>
      <c r="H9" s="99" t="s">
        <v>105</v>
      </c>
      <c r="I9" s="153" t="s">
        <v>418</v>
      </c>
      <c r="J9" s="153"/>
    </row>
    <row r="10" spans="2:10" ht="22.5" customHeight="1">
      <c r="B10" s="100"/>
      <c r="C10" s="152"/>
      <c r="D10" s="152"/>
      <c r="E10" s="96" t="s">
        <v>130</v>
      </c>
      <c r="F10" s="98" t="s">
        <v>131</v>
      </c>
      <c r="G10" s="99" t="s">
        <v>132</v>
      </c>
      <c r="H10" s="99" t="s">
        <v>236</v>
      </c>
      <c r="I10" s="153" t="s">
        <v>419</v>
      </c>
      <c r="J10" s="153"/>
    </row>
    <row r="11" spans="2:10" ht="16.5" customHeight="1">
      <c r="B11" s="100"/>
      <c r="C11" s="152"/>
      <c r="D11" s="152"/>
      <c r="E11" s="96" t="s">
        <v>96</v>
      </c>
      <c r="F11" s="98" t="s">
        <v>97</v>
      </c>
      <c r="G11" s="99" t="s">
        <v>134</v>
      </c>
      <c r="H11" s="99" t="s">
        <v>138</v>
      </c>
      <c r="I11" s="153" t="s">
        <v>133</v>
      </c>
      <c r="J11" s="153"/>
    </row>
    <row r="12" spans="2:10" ht="18" customHeight="1">
      <c r="B12" s="92" t="s">
        <v>420</v>
      </c>
      <c r="C12" s="159"/>
      <c r="D12" s="159"/>
      <c r="E12" s="92"/>
      <c r="F12" s="93" t="s">
        <v>421</v>
      </c>
      <c r="G12" s="94" t="s">
        <v>422</v>
      </c>
      <c r="H12" s="94" t="s">
        <v>308</v>
      </c>
      <c r="I12" s="160" t="s">
        <v>423</v>
      </c>
      <c r="J12" s="160"/>
    </row>
    <row r="13" spans="2:10" ht="16.5" customHeight="1">
      <c r="B13" s="95"/>
      <c r="C13" s="161" t="s">
        <v>424</v>
      </c>
      <c r="D13" s="161"/>
      <c r="E13" s="97"/>
      <c r="F13" s="98" t="s">
        <v>425</v>
      </c>
      <c r="G13" s="99" t="s">
        <v>422</v>
      </c>
      <c r="H13" s="99" t="s">
        <v>308</v>
      </c>
      <c r="I13" s="153" t="s">
        <v>423</v>
      </c>
      <c r="J13" s="153"/>
    </row>
    <row r="14" spans="2:10" ht="16.5" customHeight="1">
      <c r="B14" s="100"/>
      <c r="C14" s="152"/>
      <c r="D14" s="152"/>
      <c r="E14" s="96" t="s">
        <v>108</v>
      </c>
      <c r="F14" s="98" t="s">
        <v>41</v>
      </c>
      <c r="G14" s="99" t="s">
        <v>426</v>
      </c>
      <c r="H14" s="99" t="s">
        <v>427</v>
      </c>
      <c r="I14" s="153" t="s">
        <v>381</v>
      </c>
      <c r="J14" s="153"/>
    </row>
    <row r="15" spans="2:10" ht="22.5" customHeight="1">
      <c r="B15" s="100"/>
      <c r="C15" s="152"/>
      <c r="D15" s="152"/>
      <c r="E15" s="96" t="s">
        <v>119</v>
      </c>
      <c r="F15" s="98" t="s">
        <v>120</v>
      </c>
      <c r="G15" s="99" t="s">
        <v>223</v>
      </c>
      <c r="H15" s="99" t="s">
        <v>427</v>
      </c>
      <c r="I15" s="153" t="s">
        <v>428</v>
      </c>
      <c r="J15" s="153"/>
    </row>
    <row r="16" spans="2:10" ht="18" customHeight="1">
      <c r="B16" s="92" t="s">
        <v>135</v>
      </c>
      <c r="C16" s="159"/>
      <c r="D16" s="159"/>
      <c r="E16" s="92"/>
      <c r="F16" s="93" t="s">
        <v>136</v>
      </c>
      <c r="G16" s="94" t="s">
        <v>137</v>
      </c>
      <c r="H16" s="94" t="s">
        <v>429</v>
      </c>
      <c r="I16" s="160" t="s">
        <v>430</v>
      </c>
      <c r="J16" s="160"/>
    </row>
    <row r="17" spans="2:10" ht="22.5" customHeight="1">
      <c r="B17" s="95"/>
      <c r="C17" s="161" t="s">
        <v>139</v>
      </c>
      <c r="D17" s="161"/>
      <c r="E17" s="97"/>
      <c r="F17" s="98" t="s">
        <v>140</v>
      </c>
      <c r="G17" s="99" t="s">
        <v>141</v>
      </c>
      <c r="H17" s="99" t="s">
        <v>429</v>
      </c>
      <c r="I17" s="153" t="s">
        <v>431</v>
      </c>
      <c r="J17" s="153"/>
    </row>
    <row r="18" spans="2:10" ht="16.5" customHeight="1">
      <c r="B18" s="100"/>
      <c r="C18" s="152"/>
      <c r="D18" s="152"/>
      <c r="E18" s="96" t="s">
        <v>142</v>
      </c>
      <c r="F18" s="98" t="s">
        <v>143</v>
      </c>
      <c r="G18" s="99" t="s">
        <v>141</v>
      </c>
      <c r="H18" s="99" t="s">
        <v>429</v>
      </c>
      <c r="I18" s="153" t="s">
        <v>431</v>
      </c>
      <c r="J18" s="153"/>
    </row>
    <row r="19" spans="2:10" ht="16.5" customHeight="1">
      <c r="B19" s="92" t="s">
        <v>44</v>
      </c>
      <c r="C19" s="159"/>
      <c r="D19" s="159"/>
      <c r="E19" s="92"/>
      <c r="F19" s="93" t="s">
        <v>45</v>
      </c>
      <c r="G19" s="94" t="s">
        <v>432</v>
      </c>
      <c r="H19" s="94" t="s">
        <v>433</v>
      </c>
      <c r="I19" s="160" t="s">
        <v>434</v>
      </c>
      <c r="J19" s="160"/>
    </row>
    <row r="20" spans="2:10" ht="16.5" customHeight="1">
      <c r="B20" s="95"/>
      <c r="C20" s="161" t="s">
        <v>94</v>
      </c>
      <c r="D20" s="161"/>
      <c r="E20" s="97"/>
      <c r="F20" s="98" t="s">
        <v>95</v>
      </c>
      <c r="G20" s="99" t="s">
        <v>435</v>
      </c>
      <c r="H20" s="99" t="s">
        <v>436</v>
      </c>
      <c r="I20" s="153" t="s">
        <v>437</v>
      </c>
      <c r="J20" s="153"/>
    </row>
    <row r="21" spans="2:10" ht="16.5" customHeight="1">
      <c r="B21" s="100"/>
      <c r="C21" s="152"/>
      <c r="D21" s="152"/>
      <c r="E21" s="96" t="s">
        <v>148</v>
      </c>
      <c r="F21" s="98" t="s">
        <v>149</v>
      </c>
      <c r="G21" s="99" t="s">
        <v>438</v>
      </c>
      <c r="H21" s="99" t="s">
        <v>98</v>
      </c>
      <c r="I21" s="153" t="s">
        <v>439</v>
      </c>
      <c r="J21" s="153"/>
    </row>
    <row r="22" spans="2:10" ht="16.5" customHeight="1">
      <c r="B22" s="100"/>
      <c r="C22" s="152"/>
      <c r="D22" s="152"/>
      <c r="E22" s="96" t="s">
        <v>116</v>
      </c>
      <c r="F22" s="98" t="s">
        <v>117</v>
      </c>
      <c r="G22" s="99" t="s">
        <v>440</v>
      </c>
      <c r="H22" s="99" t="s">
        <v>441</v>
      </c>
      <c r="I22" s="153" t="s">
        <v>442</v>
      </c>
      <c r="J22" s="153"/>
    </row>
    <row r="23" spans="2:10" ht="16.5" customHeight="1">
      <c r="B23" s="100"/>
      <c r="C23" s="152"/>
      <c r="D23" s="152"/>
      <c r="E23" s="96" t="s">
        <v>443</v>
      </c>
      <c r="F23" s="98" t="s">
        <v>444</v>
      </c>
      <c r="G23" s="99" t="s">
        <v>445</v>
      </c>
      <c r="H23" s="99" t="s">
        <v>446</v>
      </c>
      <c r="I23" s="153" t="s">
        <v>447</v>
      </c>
      <c r="J23" s="153"/>
    </row>
    <row r="24" spans="2:10" ht="16.5" customHeight="1">
      <c r="B24" s="95"/>
      <c r="C24" s="161" t="s">
        <v>146</v>
      </c>
      <c r="D24" s="161"/>
      <c r="E24" s="97"/>
      <c r="F24" s="98" t="s">
        <v>147</v>
      </c>
      <c r="G24" s="99" t="s">
        <v>448</v>
      </c>
      <c r="H24" s="99" t="s">
        <v>449</v>
      </c>
      <c r="I24" s="153" t="s">
        <v>450</v>
      </c>
      <c r="J24" s="153"/>
    </row>
    <row r="25" spans="2:10" ht="16.5" customHeight="1">
      <c r="B25" s="100"/>
      <c r="C25" s="152"/>
      <c r="D25" s="152"/>
      <c r="E25" s="96" t="s">
        <v>148</v>
      </c>
      <c r="F25" s="98" t="s">
        <v>149</v>
      </c>
      <c r="G25" s="99" t="s">
        <v>451</v>
      </c>
      <c r="H25" s="99" t="s">
        <v>105</v>
      </c>
      <c r="I25" s="153" t="s">
        <v>452</v>
      </c>
      <c r="J25" s="153"/>
    </row>
    <row r="26" spans="2:10" ht="16.5" customHeight="1">
      <c r="B26" s="100"/>
      <c r="C26" s="152"/>
      <c r="D26" s="152"/>
      <c r="E26" s="96" t="s">
        <v>150</v>
      </c>
      <c r="F26" s="98" t="s">
        <v>151</v>
      </c>
      <c r="G26" s="99" t="s">
        <v>453</v>
      </c>
      <c r="H26" s="99" t="s">
        <v>454</v>
      </c>
      <c r="I26" s="153" t="s">
        <v>455</v>
      </c>
      <c r="J26" s="153"/>
    </row>
    <row r="27" spans="2:10" ht="16.5" customHeight="1">
      <c r="B27" s="100"/>
      <c r="C27" s="152"/>
      <c r="D27" s="152"/>
      <c r="E27" s="96" t="s">
        <v>152</v>
      </c>
      <c r="F27" s="98" t="s">
        <v>153</v>
      </c>
      <c r="G27" s="99" t="s">
        <v>456</v>
      </c>
      <c r="H27" s="99" t="s">
        <v>457</v>
      </c>
      <c r="I27" s="153" t="s">
        <v>458</v>
      </c>
      <c r="J27" s="153"/>
    </row>
    <row r="28" spans="2:10" ht="16.5" customHeight="1">
      <c r="B28" s="95"/>
      <c r="C28" s="161" t="s">
        <v>155</v>
      </c>
      <c r="D28" s="161"/>
      <c r="E28" s="97"/>
      <c r="F28" s="98" t="s">
        <v>156</v>
      </c>
      <c r="G28" s="99" t="s">
        <v>459</v>
      </c>
      <c r="H28" s="99" t="s">
        <v>460</v>
      </c>
      <c r="I28" s="153" t="s">
        <v>461</v>
      </c>
      <c r="J28" s="153"/>
    </row>
    <row r="29" spans="2:10" ht="16.5" customHeight="1">
      <c r="B29" s="100"/>
      <c r="C29" s="152"/>
      <c r="D29" s="152"/>
      <c r="E29" s="96" t="s">
        <v>148</v>
      </c>
      <c r="F29" s="98" t="s">
        <v>149</v>
      </c>
      <c r="G29" s="99" t="s">
        <v>462</v>
      </c>
      <c r="H29" s="99" t="s">
        <v>463</v>
      </c>
      <c r="I29" s="153" t="s">
        <v>464</v>
      </c>
      <c r="J29" s="153"/>
    </row>
    <row r="30" spans="2:10" ht="16.5" customHeight="1">
      <c r="B30" s="100"/>
      <c r="C30" s="152"/>
      <c r="D30" s="152"/>
      <c r="E30" s="96" t="s">
        <v>150</v>
      </c>
      <c r="F30" s="98" t="s">
        <v>151</v>
      </c>
      <c r="G30" s="99" t="s">
        <v>465</v>
      </c>
      <c r="H30" s="99" t="s">
        <v>466</v>
      </c>
      <c r="I30" s="153" t="s">
        <v>467</v>
      </c>
      <c r="J30" s="153"/>
    </row>
    <row r="31" spans="2:10" ht="16.5" customHeight="1">
      <c r="B31" s="100"/>
      <c r="C31" s="152"/>
      <c r="D31" s="152"/>
      <c r="E31" s="96" t="s">
        <v>152</v>
      </c>
      <c r="F31" s="98" t="s">
        <v>153</v>
      </c>
      <c r="G31" s="99" t="s">
        <v>468</v>
      </c>
      <c r="H31" s="99" t="s">
        <v>469</v>
      </c>
      <c r="I31" s="153" t="s">
        <v>470</v>
      </c>
      <c r="J31" s="153"/>
    </row>
    <row r="32" spans="2:10" ht="16.5" customHeight="1">
      <c r="B32" s="100"/>
      <c r="C32" s="152"/>
      <c r="D32" s="152"/>
      <c r="E32" s="96" t="s">
        <v>443</v>
      </c>
      <c r="F32" s="98" t="s">
        <v>444</v>
      </c>
      <c r="G32" s="99" t="s">
        <v>445</v>
      </c>
      <c r="H32" s="99" t="s">
        <v>471</v>
      </c>
      <c r="I32" s="153" t="s">
        <v>472</v>
      </c>
      <c r="J32" s="153"/>
    </row>
    <row r="33" spans="2:10" ht="16.5" customHeight="1">
      <c r="B33" s="95"/>
      <c r="C33" s="161" t="s">
        <v>48</v>
      </c>
      <c r="D33" s="161"/>
      <c r="E33" s="97"/>
      <c r="F33" s="98" t="s">
        <v>49</v>
      </c>
      <c r="G33" s="99" t="s">
        <v>473</v>
      </c>
      <c r="H33" s="99" t="s">
        <v>474</v>
      </c>
      <c r="I33" s="153" t="s">
        <v>475</v>
      </c>
      <c r="J33" s="153"/>
    </row>
    <row r="34" spans="2:10" ht="16.5" customHeight="1">
      <c r="B34" s="100"/>
      <c r="C34" s="152"/>
      <c r="D34" s="152"/>
      <c r="E34" s="96" t="s">
        <v>148</v>
      </c>
      <c r="F34" s="98" t="s">
        <v>149</v>
      </c>
      <c r="G34" s="99" t="s">
        <v>476</v>
      </c>
      <c r="H34" s="99" t="s">
        <v>474</v>
      </c>
      <c r="I34" s="153" t="s">
        <v>477</v>
      </c>
      <c r="J34" s="153"/>
    </row>
    <row r="35" spans="2:10" ht="16.5" customHeight="1">
      <c r="B35" s="92" t="s">
        <v>157</v>
      </c>
      <c r="C35" s="159"/>
      <c r="D35" s="159"/>
      <c r="E35" s="92"/>
      <c r="F35" s="93" t="s">
        <v>158</v>
      </c>
      <c r="G35" s="94" t="s">
        <v>159</v>
      </c>
      <c r="H35" s="94" t="s">
        <v>372</v>
      </c>
      <c r="I35" s="160" t="s">
        <v>478</v>
      </c>
      <c r="J35" s="160"/>
    </row>
    <row r="36" spans="2:10" ht="16.5" customHeight="1">
      <c r="B36" s="95"/>
      <c r="C36" s="161" t="s">
        <v>160</v>
      </c>
      <c r="D36" s="161"/>
      <c r="E36" s="97"/>
      <c r="F36" s="98" t="s">
        <v>161</v>
      </c>
      <c r="G36" s="99" t="s">
        <v>162</v>
      </c>
      <c r="H36" s="99" t="s">
        <v>372</v>
      </c>
      <c r="I36" s="153" t="s">
        <v>479</v>
      </c>
      <c r="J36" s="153"/>
    </row>
    <row r="37" spans="2:10" ht="16.5" customHeight="1">
      <c r="B37" s="100"/>
      <c r="C37" s="152"/>
      <c r="D37" s="152"/>
      <c r="E37" s="96" t="s">
        <v>3</v>
      </c>
      <c r="F37" s="98" t="s">
        <v>46</v>
      </c>
      <c r="G37" s="99" t="s">
        <v>164</v>
      </c>
      <c r="H37" s="99" t="s">
        <v>115</v>
      </c>
      <c r="I37" s="153" t="s">
        <v>480</v>
      </c>
      <c r="J37" s="153"/>
    </row>
    <row r="38" spans="2:10" ht="16.5" customHeight="1">
      <c r="B38" s="100"/>
      <c r="C38" s="152"/>
      <c r="D38" s="152"/>
      <c r="E38" s="96" t="s">
        <v>108</v>
      </c>
      <c r="F38" s="98" t="s">
        <v>41</v>
      </c>
      <c r="G38" s="99" t="s">
        <v>481</v>
      </c>
      <c r="H38" s="99" t="s">
        <v>482</v>
      </c>
      <c r="I38" s="153" t="s">
        <v>483</v>
      </c>
      <c r="J38" s="153"/>
    </row>
    <row r="39" spans="2:10" ht="16.5" customHeight="1">
      <c r="B39" s="92" t="s">
        <v>165</v>
      </c>
      <c r="C39" s="159"/>
      <c r="D39" s="159"/>
      <c r="E39" s="92"/>
      <c r="F39" s="93" t="s">
        <v>166</v>
      </c>
      <c r="G39" s="94" t="s">
        <v>484</v>
      </c>
      <c r="H39" s="94" t="s">
        <v>398</v>
      </c>
      <c r="I39" s="160" t="s">
        <v>485</v>
      </c>
      <c r="J39" s="160"/>
    </row>
    <row r="40" spans="2:10" ht="16.5" customHeight="1">
      <c r="B40" s="95"/>
      <c r="C40" s="161" t="s">
        <v>167</v>
      </c>
      <c r="D40" s="161"/>
      <c r="E40" s="97"/>
      <c r="F40" s="98" t="s">
        <v>168</v>
      </c>
      <c r="G40" s="99" t="s">
        <v>486</v>
      </c>
      <c r="H40" s="99" t="s">
        <v>398</v>
      </c>
      <c r="I40" s="153" t="s">
        <v>212</v>
      </c>
      <c r="J40" s="153"/>
    </row>
    <row r="41" spans="2:10" ht="16.5" customHeight="1">
      <c r="B41" s="100"/>
      <c r="C41" s="152"/>
      <c r="D41" s="152"/>
      <c r="E41" s="96" t="s">
        <v>148</v>
      </c>
      <c r="F41" s="98" t="s">
        <v>149</v>
      </c>
      <c r="G41" s="99" t="s">
        <v>487</v>
      </c>
      <c r="H41" s="99" t="s">
        <v>488</v>
      </c>
      <c r="I41" s="153" t="s">
        <v>489</v>
      </c>
      <c r="J41" s="153"/>
    </row>
    <row r="42" spans="2:10" ht="16.5" customHeight="1">
      <c r="B42" s="100"/>
      <c r="C42" s="152"/>
      <c r="D42" s="152"/>
      <c r="E42" s="96" t="s">
        <v>150</v>
      </c>
      <c r="F42" s="98" t="s">
        <v>151</v>
      </c>
      <c r="G42" s="99" t="s">
        <v>490</v>
      </c>
      <c r="H42" s="99" t="s">
        <v>491</v>
      </c>
      <c r="I42" s="153" t="s">
        <v>492</v>
      </c>
      <c r="J42" s="153"/>
    </row>
    <row r="43" spans="2:10" ht="16.5" customHeight="1">
      <c r="B43" s="100"/>
      <c r="C43" s="152"/>
      <c r="D43" s="152"/>
      <c r="E43" s="96" t="s">
        <v>152</v>
      </c>
      <c r="F43" s="98" t="s">
        <v>153</v>
      </c>
      <c r="G43" s="99" t="s">
        <v>493</v>
      </c>
      <c r="H43" s="99" t="s">
        <v>494</v>
      </c>
      <c r="I43" s="153" t="s">
        <v>495</v>
      </c>
      <c r="J43" s="153"/>
    </row>
    <row r="44" spans="2:10" ht="16.5" customHeight="1">
      <c r="B44" s="100"/>
      <c r="C44" s="152"/>
      <c r="D44" s="152"/>
      <c r="E44" s="96" t="s">
        <v>496</v>
      </c>
      <c r="F44" s="98" t="s">
        <v>144</v>
      </c>
      <c r="G44" s="99" t="s">
        <v>497</v>
      </c>
      <c r="H44" s="99" t="s">
        <v>498</v>
      </c>
      <c r="I44" s="153" t="s">
        <v>499</v>
      </c>
      <c r="J44" s="153"/>
    </row>
    <row r="45" spans="2:10" ht="16.5" customHeight="1">
      <c r="B45" s="92" t="s">
        <v>169</v>
      </c>
      <c r="C45" s="159"/>
      <c r="D45" s="159"/>
      <c r="E45" s="92"/>
      <c r="F45" s="93" t="s">
        <v>170</v>
      </c>
      <c r="G45" s="94" t="s">
        <v>309</v>
      </c>
      <c r="H45" s="94" t="s">
        <v>500</v>
      </c>
      <c r="I45" s="160" t="s">
        <v>501</v>
      </c>
      <c r="J45" s="160"/>
    </row>
    <row r="46" spans="2:10" ht="16.5" customHeight="1">
      <c r="B46" s="95"/>
      <c r="C46" s="161" t="s">
        <v>171</v>
      </c>
      <c r="D46" s="161"/>
      <c r="E46" s="97"/>
      <c r="F46" s="98" t="s">
        <v>172</v>
      </c>
      <c r="G46" s="99" t="s">
        <v>502</v>
      </c>
      <c r="H46" s="99" t="s">
        <v>402</v>
      </c>
      <c r="I46" s="153" t="s">
        <v>503</v>
      </c>
      <c r="J46" s="153"/>
    </row>
    <row r="47" spans="2:10" ht="16.5" customHeight="1">
      <c r="B47" s="100"/>
      <c r="C47" s="152"/>
      <c r="D47" s="152"/>
      <c r="E47" s="96" t="s">
        <v>108</v>
      </c>
      <c r="F47" s="98" t="s">
        <v>41</v>
      </c>
      <c r="G47" s="99" t="s">
        <v>310</v>
      </c>
      <c r="H47" s="99" t="s">
        <v>402</v>
      </c>
      <c r="I47" s="153" t="s">
        <v>236</v>
      </c>
      <c r="J47" s="153"/>
    </row>
    <row r="48" spans="2:10" ht="16.5" customHeight="1">
      <c r="B48" s="95"/>
      <c r="C48" s="161" t="s">
        <v>174</v>
      </c>
      <c r="D48" s="161"/>
      <c r="E48" s="97"/>
      <c r="F48" s="98" t="s">
        <v>175</v>
      </c>
      <c r="G48" s="99" t="s">
        <v>176</v>
      </c>
      <c r="H48" s="99" t="s">
        <v>43</v>
      </c>
      <c r="I48" s="153" t="s">
        <v>504</v>
      </c>
      <c r="J48" s="153"/>
    </row>
    <row r="49" spans="2:10" ht="16.5" customHeight="1">
      <c r="B49" s="100"/>
      <c r="C49" s="152"/>
      <c r="D49" s="152"/>
      <c r="E49" s="96" t="s">
        <v>3</v>
      </c>
      <c r="F49" s="98" t="s">
        <v>46</v>
      </c>
      <c r="G49" s="99" t="s">
        <v>236</v>
      </c>
      <c r="H49" s="99" t="s">
        <v>43</v>
      </c>
      <c r="I49" s="153" t="s">
        <v>505</v>
      </c>
      <c r="J49" s="153"/>
    </row>
    <row r="50" spans="2:10" ht="16.5" customHeight="1">
      <c r="B50" s="95"/>
      <c r="C50" s="161" t="s">
        <v>177</v>
      </c>
      <c r="D50" s="161"/>
      <c r="E50" s="97"/>
      <c r="F50" s="98" t="s">
        <v>47</v>
      </c>
      <c r="G50" s="99" t="s">
        <v>506</v>
      </c>
      <c r="H50" s="99" t="s">
        <v>507</v>
      </c>
      <c r="I50" s="153" t="s">
        <v>508</v>
      </c>
      <c r="J50" s="153"/>
    </row>
    <row r="51" spans="2:10" ht="16.5" customHeight="1">
      <c r="B51" s="100"/>
      <c r="C51" s="152"/>
      <c r="D51" s="152"/>
      <c r="E51" s="96" t="s">
        <v>148</v>
      </c>
      <c r="F51" s="98" t="s">
        <v>149</v>
      </c>
      <c r="G51" s="99" t="s">
        <v>509</v>
      </c>
      <c r="H51" s="99" t="s">
        <v>154</v>
      </c>
      <c r="I51" s="153" t="s">
        <v>510</v>
      </c>
      <c r="J51" s="153"/>
    </row>
    <row r="52" spans="2:10" ht="16.5" customHeight="1">
      <c r="B52" s="100"/>
      <c r="C52" s="152"/>
      <c r="D52" s="152"/>
      <c r="E52" s="96" t="s">
        <v>150</v>
      </c>
      <c r="F52" s="98" t="s">
        <v>151</v>
      </c>
      <c r="G52" s="99" t="s">
        <v>511</v>
      </c>
      <c r="H52" s="99" t="s">
        <v>107</v>
      </c>
      <c r="I52" s="153" t="s">
        <v>512</v>
      </c>
      <c r="J52" s="153"/>
    </row>
    <row r="53" spans="2:10" ht="16.5" customHeight="1">
      <c r="B53" s="100"/>
      <c r="C53" s="152"/>
      <c r="D53" s="152"/>
      <c r="E53" s="96" t="s">
        <v>152</v>
      </c>
      <c r="F53" s="98" t="s">
        <v>153</v>
      </c>
      <c r="G53" s="99" t="s">
        <v>513</v>
      </c>
      <c r="H53" s="99" t="s">
        <v>514</v>
      </c>
      <c r="I53" s="153" t="s">
        <v>515</v>
      </c>
      <c r="J53" s="153"/>
    </row>
    <row r="54" spans="2:10" ht="16.5" customHeight="1">
      <c r="B54" s="92" t="s">
        <v>178</v>
      </c>
      <c r="C54" s="159"/>
      <c r="D54" s="159"/>
      <c r="E54" s="92"/>
      <c r="F54" s="93" t="s">
        <v>179</v>
      </c>
      <c r="G54" s="94" t="s">
        <v>180</v>
      </c>
      <c r="H54" s="94" t="s">
        <v>516</v>
      </c>
      <c r="I54" s="160" t="s">
        <v>517</v>
      </c>
      <c r="J54" s="160"/>
    </row>
    <row r="55" spans="2:10" ht="16.5" customHeight="1">
      <c r="B55" s="95"/>
      <c r="C55" s="161" t="s">
        <v>518</v>
      </c>
      <c r="D55" s="161"/>
      <c r="E55" s="97"/>
      <c r="F55" s="98" t="s">
        <v>519</v>
      </c>
      <c r="G55" s="99" t="s">
        <v>520</v>
      </c>
      <c r="H55" s="99" t="s">
        <v>106</v>
      </c>
      <c r="I55" s="153" t="s">
        <v>521</v>
      </c>
      <c r="J55" s="153"/>
    </row>
    <row r="56" spans="2:10" ht="16.5" customHeight="1">
      <c r="B56" s="100"/>
      <c r="C56" s="152"/>
      <c r="D56" s="152"/>
      <c r="E56" s="96" t="s">
        <v>3</v>
      </c>
      <c r="F56" s="98" t="s">
        <v>46</v>
      </c>
      <c r="G56" s="99" t="s">
        <v>522</v>
      </c>
      <c r="H56" s="99" t="s">
        <v>106</v>
      </c>
      <c r="I56" s="153" t="s">
        <v>505</v>
      </c>
      <c r="J56" s="153"/>
    </row>
    <row r="57" spans="2:10" ht="16.5" customHeight="1">
      <c r="B57" s="95"/>
      <c r="C57" s="161" t="s">
        <v>523</v>
      </c>
      <c r="D57" s="161"/>
      <c r="E57" s="97"/>
      <c r="F57" s="98" t="s">
        <v>524</v>
      </c>
      <c r="G57" s="99" t="s">
        <v>525</v>
      </c>
      <c r="H57" s="99" t="s">
        <v>308</v>
      </c>
      <c r="I57" s="153" t="s">
        <v>526</v>
      </c>
      <c r="J57" s="153"/>
    </row>
    <row r="58" spans="2:10" ht="16.5" customHeight="1">
      <c r="B58" s="100"/>
      <c r="C58" s="152"/>
      <c r="D58" s="152"/>
      <c r="E58" s="96" t="s">
        <v>181</v>
      </c>
      <c r="F58" s="98" t="s">
        <v>182</v>
      </c>
      <c r="G58" s="99" t="s">
        <v>525</v>
      </c>
      <c r="H58" s="99" t="s">
        <v>308</v>
      </c>
      <c r="I58" s="153" t="s">
        <v>526</v>
      </c>
      <c r="J58" s="153"/>
    </row>
    <row r="59" spans="2:10" ht="16.5" customHeight="1">
      <c r="B59" s="165" t="s">
        <v>65</v>
      </c>
      <c r="C59" s="165"/>
      <c r="D59" s="165"/>
      <c r="E59" s="165"/>
      <c r="F59" s="165"/>
      <c r="G59" s="37" t="s">
        <v>527</v>
      </c>
      <c r="H59" s="37" t="s">
        <v>528</v>
      </c>
      <c r="I59" s="158" t="s">
        <v>529</v>
      </c>
      <c r="J59" s="158"/>
    </row>
    <row r="60" spans="2:10" ht="12.75">
      <c r="B60" s="101"/>
      <c r="C60" s="101"/>
      <c r="D60" s="149"/>
      <c r="E60" s="149"/>
      <c r="F60" s="46" t="s">
        <v>2</v>
      </c>
      <c r="G60" s="101"/>
      <c r="H60" s="101"/>
      <c r="I60" s="149"/>
      <c r="J60" s="149"/>
    </row>
    <row r="61" spans="2:10" ht="12.75">
      <c r="B61" s="101"/>
      <c r="C61" s="101"/>
      <c r="D61" s="149"/>
      <c r="E61" s="149"/>
      <c r="F61" s="38" t="s">
        <v>76</v>
      </c>
      <c r="G61" s="45">
        <v>16582836.82</v>
      </c>
      <c r="H61" s="45">
        <v>4710</v>
      </c>
      <c r="I61" s="150">
        <f>G61+H61</f>
        <v>16587546.82</v>
      </c>
      <c r="J61" s="150"/>
    </row>
    <row r="62" spans="2:10" ht="12.75">
      <c r="B62" s="101"/>
      <c r="C62" s="101"/>
      <c r="D62" s="149"/>
      <c r="E62" s="149"/>
      <c r="F62" s="32" t="s">
        <v>77</v>
      </c>
      <c r="G62" s="44">
        <v>7462361</v>
      </c>
      <c r="H62" s="44">
        <v>6001</v>
      </c>
      <c r="I62" s="151">
        <f aca="true" t="shared" si="0" ref="I62:I71">G62+H62</f>
        <v>7468362</v>
      </c>
      <c r="J62" s="151"/>
    </row>
    <row r="63" spans="2:10" ht="12.75">
      <c r="B63" s="101"/>
      <c r="C63" s="101"/>
      <c r="D63" s="149"/>
      <c r="E63" s="149"/>
      <c r="F63" s="32" t="s">
        <v>183</v>
      </c>
      <c r="G63" s="44">
        <v>3948982.8200000003</v>
      </c>
      <c r="H63" s="44">
        <v>10909</v>
      </c>
      <c r="I63" s="151">
        <f t="shared" si="0"/>
        <v>3959891.8200000003</v>
      </c>
      <c r="J63" s="151"/>
    </row>
    <row r="64" spans="2:10" ht="12.75">
      <c r="B64" s="101"/>
      <c r="C64" s="101"/>
      <c r="D64" s="149"/>
      <c r="E64" s="149"/>
      <c r="F64" s="32" t="s">
        <v>78</v>
      </c>
      <c r="G64" s="44">
        <v>706400</v>
      </c>
      <c r="H64" s="44">
        <v>2500</v>
      </c>
      <c r="I64" s="151">
        <f t="shared" si="0"/>
        <v>708900</v>
      </c>
      <c r="J64" s="151"/>
    </row>
    <row r="65" spans="2:10" ht="12.75">
      <c r="B65" s="101"/>
      <c r="C65" s="101"/>
      <c r="D65" s="149"/>
      <c r="E65" s="149"/>
      <c r="F65" s="32" t="s">
        <v>91</v>
      </c>
      <c r="G65" s="44">
        <v>4067346</v>
      </c>
      <c r="H65" s="44">
        <v>0</v>
      </c>
      <c r="I65" s="151">
        <f t="shared" si="0"/>
        <v>4067346</v>
      </c>
      <c r="J65" s="151"/>
    </row>
    <row r="66" spans="2:10" ht="12.75">
      <c r="B66" s="101"/>
      <c r="C66" s="101"/>
      <c r="D66" s="149"/>
      <c r="E66" s="149"/>
      <c r="F66" s="32" t="s">
        <v>82</v>
      </c>
      <c r="G66" s="44">
        <v>263223</v>
      </c>
      <c r="H66" s="44">
        <v>0</v>
      </c>
      <c r="I66" s="151">
        <f t="shared" si="0"/>
        <v>263223</v>
      </c>
      <c r="J66" s="151"/>
    </row>
    <row r="67" spans="2:10" ht="12.75">
      <c r="B67" s="101"/>
      <c r="C67" s="101"/>
      <c r="D67" s="149"/>
      <c r="E67" s="149"/>
      <c r="F67" s="32" t="s">
        <v>79</v>
      </c>
      <c r="G67" s="44">
        <v>22640</v>
      </c>
      <c r="H67" s="44">
        <v>-14700</v>
      </c>
      <c r="I67" s="151">
        <f t="shared" si="0"/>
        <v>7940</v>
      </c>
      <c r="J67" s="151"/>
    </row>
    <row r="68" spans="2:10" ht="12.75">
      <c r="B68" s="101"/>
      <c r="C68" s="101"/>
      <c r="D68" s="149"/>
      <c r="E68" s="149"/>
      <c r="F68" s="32" t="s">
        <v>80</v>
      </c>
      <c r="G68" s="44">
        <v>111884</v>
      </c>
      <c r="H68" s="44">
        <v>0</v>
      </c>
      <c r="I68" s="151">
        <f t="shared" si="0"/>
        <v>111884</v>
      </c>
      <c r="J68" s="151"/>
    </row>
    <row r="69" spans="2:10" ht="12.75">
      <c r="B69" s="101"/>
      <c r="C69" s="101"/>
      <c r="D69" s="149"/>
      <c r="E69" s="149"/>
      <c r="F69" s="38" t="s">
        <v>81</v>
      </c>
      <c r="G69" s="45">
        <v>3327643</v>
      </c>
      <c r="H69" s="45">
        <v>-46310</v>
      </c>
      <c r="I69" s="150">
        <f t="shared" si="0"/>
        <v>3281333</v>
      </c>
      <c r="J69" s="150"/>
    </row>
    <row r="70" spans="2:10" ht="12.75">
      <c r="B70" s="101"/>
      <c r="C70" s="101"/>
      <c r="D70" s="149"/>
      <c r="E70" s="149"/>
      <c r="F70" s="32" t="s">
        <v>184</v>
      </c>
      <c r="G70" s="44"/>
      <c r="H70" s="44"/>
      <c r="I70" s="150"/>
      <c r="J70" s="150"/>
    </row>
    <row r="71" spans="2:10" ht="12.75">
      <c r="B71" s="101"/>
      <c r="C71" s="101"/>
      <c r="D71" s="149"/>
      <c r="E71" s="149"/>
      <c r="F71" s="32" t="s">
        <v>83</v>
      </c>
      <c r="G71" s="44">
        <v>2257696</v>
      </c>
      <c r="H71" s="44">
        <v>-31310</v>
      </c>
      <c r="I71" s="151">
        <f t="shared" si="0"/>
        <v>2226386</v>
      </c>
      <c r="J71" s="151"/>
    </row>
  </sheetData>
  <sheetProtection/>
  <mergeCells count="141">
    <mergeCell ref="A1:J1"/>
    <mergeCell ref="B2:G2"/>
    <mergeCell ref="H2:J2"/>
    <mergeCell ref="C3:D3"/>
    <mergeCell ref="I3:J3"/>
    <mergeCell ref="C4:D4"/>
    <mergeCell ref="I4:J4"/>
    <mergeCell ref="C5:D5"/>
    <mergeCell ref="I5:J5"/>
    <mergeCell ref="C6:D6"/>
    <mergeCell ref="I6:J6"/>
    <mergeCell ref="C7:D7"/>
    <mergeCell ref="I7:J7"/>
    <mergeCell ref="C8:D8"/>
    <mergeCell ref="I8:J8"/>
    <mergeCell ref="C9:D9"/>
    <mergeCell ref="I9:J9"/>
    <mergeCell ref="C10:D10"/>
    <mergeCell ref="I10:J10"/>
    <mergeCell ref="C11:D11"/>
    <mergeCell ref="I11:J11"/>
    <mergeCell ref="C12:D12"/>
    <mergeCell ref="I12:J12"/>
    <mergeCell ref="C13:D13"/>
    <mergeCell ref="I13:J13"/>
    <mergeCell ref="C14:D14"/>
    <mergeCell ref="I14:J14"/>
    <mergeCell ref="C15:D15"/>
    <mergeCell ref="I15:J15"/>
    <mergeCell ref="C16:D16"/>
    <mergeCell ref="I16:J16"/>
    <mergeCell ref="C17:D17"/>
    <mergeCell ref="I17:J17"/>
    <mergeCell ref="C18:D18"/>
    <mergeCell ref="I18:J18"/>
    <mergeCell ref="C19:D19"/>
    <mergeCell ref="I19:J19"/>
    <mergeCell ref="C20:D20"/>
    <mergeCell ref="I20:J20"/>
    <mergeCell ref="C21:D21"/>
    <mergeCell ref="I21:J21"/>
    <mergeCell ref="C22:D22"/>
    <mergeCell ref="I22:J22"/>
    <mergeCell ref="C23:D23"/>
    <mergeCell ref="I23:J23"/>
    <mergeCell ref="C24:D24"/>
    <mergeCell ref="I24:J24"/>
    <mergeCell ref="C25:D25"/>
    <mergeCell ref="I25:J25"/>
    <mergeCell ref="C26:D26"/>
    <mergeCell ref="I26:J26"/>
    <mergeCell ref="C27:D27"/>
    <mergeCell ref="I27:J27"/>
    <mergeCell ref="C28:D28"/>
    <mergeCell ref="I28:J28"/>
    <mergeCell ref="C29:D29"/>
    <mergeCell ref="I29:J29"/>
    <mergeCell ref="C30:D30"/>
    <mergeCell ref="I30:J30"/>
    <mergeCell ref="C31:D31"/>
    <mergeCell ref="I31:J31"/>
    <mergeCell ref="C32:D32"/>
    <mergeCell ref="I32:J32"/>
    <mergeCell ref="C33:D33"/>
    <mergeCell ref="I33:J33"/>
    <mergeCell ref="C34:D34"/>
    <mergeCell ref="I34:J34"/>
    <mergeCell ref="C35:D35"/>
    <mergeCell ref="I35:J35"/>
    <mergeCell ref="C36:D36"/>
    <mergeCell ref="I36:J36"/>
    <mergeCell ref="C37:D37"/>
    <mergeCell ref="I37:J37"/>
    <mergeCell ref="C38:D38"/>
    <mergeCell ref="I38:J38"/>
    <mergeCell ref="C39:D39"/>
    <mergeCell ref="I39:J39"/>
    <mergeCell ref="C40:D40"/>
    <mergeCell ref="I40:J40"/>
    <mergeCell ref="C41:D41"/>
    <mergeCell ref="I41:J41"/>
    <mergeCell ref="C42:D42"/>
    <mergeCell ref="I42:J42"/>
    <mergeCell ref="C43:D43"/>
    <mergeCell ref="I43:J43"/>
    <mergeCell ref="C44:D44"/>
    <mergeCell ref="I44:J44"/>
    <mergeCell ref="C45:D45"/>
    <mergeCell ref="I45:J45"/>
    <mergeCell ref="C46:D46"/>
    <mergeCell ref="I46:J46"/>
    <mergeCell ref="C47:D47"/>
    <mergeCell ref="I47:J47"/>
    <mergeCell ref="C48:D48"/>
    <mergeCell ref="I48:J48"/>
    <mergeCell ref="C49:D49"/>
    <mergeCell ref="I49:J49"/>
    <mergeCell ref="C50:D50"/>
    <mergeCell ref="I50:J50"/>
    <mergeCell ref="C51:D51"/>
    <mergeCell ref="I51:J51"/>
    <mergeCell ref="C52:D52"/>
    <mergeCell ref="I52:J52"/>
    <mergeCell ref="C53:D53"/>
    <mergeCell ref="I53:J53"/>
    <mergeCell ref="C54:D54"/>
    <mergeCell ref="I54:J54"/>
    <mergeCell ref="C55:D55"/>
    <mergeCell ref="I55:J55"/>
    <mergeCell ref="C56:D56"/>
    <mergeCell ref="I56:J56"/>
    <mergeCell ref="C57:D57"/>
    <mergeCell ref="I57:J57"/>
    <mergeCell ref="C58:D58"/>
    <mergeCell ref="I58:J58"/>
    <mergeCell ref="D71:E71"/>
    <mergeCell ref="D60:E60"/>
    <mergeCell ref="D61:E61"/>
    <mergeCell ref="D62:E62"/>
    <mergeCell ref="B59:F59"/>
    <mergeCell ref="I59:J59"/>
    <mergeCell ref="D63:E63"/>
    <mergeCell ref="D64:E64"/>
    <mergeCell ref="D65:E65"/>
    <mergeCell ref="D66:E66"/>
    <mergeCell ref="D67:E67"/>
    <mergeCell ref="D68:E68"/>
    <mergeCell ref="D69:E69"/>
    <mergeCell ref="D70:E70"/>
    <mergeCell ref="I68:J68"/>
    <mergeCell ref="I69:J69"/>
    <mergeCell ref="I70:J70"/>
    <mergeCell ref="I71:J71"/>
    <mergeCell ref="I60:J60"/>
    <mergeCell ref="I61:J61"/>
    <mergeCell ref="I62:J62"/>
    <mergeCell ref="I63:J63"/>
    <mergeCell ref="I64:J64"/>
    <mergeCell ref="I65:J65"/>
    <mergeCell ref="I66:J66"/>
    <mergeCell ref="I67:J67"/>
  </mergeCells>
  <printOptions/>
  <pageMargins left="0.7086614173228347" right="0.7086614173228347" top="0.96" bottom="0.7480314960629921" header="0.31496062992125984" footer="0.31496062992125984"/>
  <pageSetup horizontalDpi="600" verticalDpi="600" orientation="landscape" paperSize="9" r:id="rId1"/>
  <headerFooter>
    <oddHeader xml:space="preserve">&amp;R&amp;"Arial,Pogrubiony"&amp;11Załącznik nr 2 &amp;"Arial,Normalny"&amp;10do uchwały Nr XXIV/187/2013
 Rady Miasta Radziejów z dnia 27 listopada 2013 roku
w sprawie zmian w budżecie Miasta Radziejów na 2013 rok 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O42"/>
  <sheetViews>
    <sheetView view="pageLayout" workbookViewId="0" topLeftCell="A16">
      <selection activeCell="E17" sqref="E17"/>
    </sheetView>
  </sheetViews>
  <sheetFormatPr defaultColWidth="9.140625" defaultRowHeight="12.75"/>
  <cols>
    <col min="1" max="1" width="4.00390625" style="0" customWidth="1"/>
    <col min="2" max="2" width="5.7109375" style="0" customWidth="1"/>
    <col min="3" max="3" width="6.57421875" style="0" customWidth="1"/>
    <col min="4" max="4" width="5.28125" style="0" customWidth="1"/>
    <col min="5" max="5" width="21.8515625" style="0" customWidth="1"/>
    <col min="6" max="7" width="10.140625" style="0" customWidth="1"/>
    <col min="8" max="8" width="10.421875" style="0" customWidth="1"/>
    <col min="10" max="10" width="8.8515625" style="0" customWidth="1"/>
    <col min="11" max="11" width="10.7109375" style="0" customWidth="1"/>
    <col min="12" max="12" width="11.421875" style="0" customWidth="1"/>
    <col min="13" max="13" width="11.7109375" style="0" customWidth="1"/>
    <col min="14" max="14" width="11.57421875" style="0" customWidth="1"/>
    <col min="15" max="15" width="13.00390625" style="0" customWidth="1"/>
  </cols>
  <sheetData>
    <row r="1" spans="1:14" ht="17.25" customHeight="1">
      <c r="A1" s="170" t="s">
        <v>51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</row>
    <row r="2" spans="1:14" ht="10.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3" t="s">
        <v>4</v>
      </c>
    </row>
    <row r="3" spans="1:14" s="1" customFormat="1" ht="12.75" customHeight="1">
      <c r="A3" s="171" t="s">
        <v>5</v>
      </c>
      <c r="B3" s="171" t="s">
        <v>0</v>
      </c>
      <c r="C3" s="171" t="s">
        <v>6</v>
      </c>
      <c r="D3" s="171" t="s">
        <v>7</v>
      </c>
      <c r="E3" s="166" t="s">
        <v>8</v>
      </c>
      <c r="F3" s="166" t="s">
        <v>9</v>
      </c>
      <c r="G3" s="4"/>
      <c r="H3" s="166" t="s">
        <v>10</v>
      </c>
      <c r="I3" s="166"/>
      <c r="J3" s="166"/>
      <c r="K3" s="166"/>
      <c r="L3" s="166"/>
      <c r="M3" s="166" t="s">
        <v>11</v>
      </c>
      <c r="N3" s="166" t="s">
        <v>12</v>
      </c>
    </row>
    <row r="4" spans="1:14" s="1" customFormat="1" ht="11.25" customHeight="1">
      <c r="A4" s="171"/>
      <c r="B4" s="171"/>
      <c r="C4" s="171"/>
      <c r="D4" s="171"/>
      <c r="E4" s="166"/>
      <c r="F4" s="166"/>
      <c r="G4" s="166" t="s">
        <v>13</v>
      </c>
      <c r="H4" s="166" t="s">
        <v>52</v>
      </c>
      <c r="I4" s="166" t="s">
        <v>14</v>
      </c>
      <c r="J4" s="166"/>
      <c r="K4" s="166"/>
      <c r="L4" s="166"/>
      <c r="M4" s="166"/>
      <c r="N4" s="166"/>
    </row>
    <row r="5" spans="1:14" s="1" customFormat="1" ht="22.5" customHeight="1">
      <c r="A5" s="171"/>
      <c r="B5" s="171"/>
      <c r="C5" s="171"/>
      <c r="D5" s="171"/>
      <c r="E5" s="166"/>
      <c r="F5" s="166"/>
      <c r="G5" s="166"/>
      <c r="H5" s="166"/>
      <c r="I5" s="166" t="s">
        <v>15</v>
      </c>
      <c r="J5" s="166" t="s">
        <v>16</v>
      </c>
      <c r="K5" s="166" t="s">
        <v>17</v>
      </c>
      <c r="L5" s="166" t="s">
        <v>18</v>
      </c>
      <c r="M5" s="166"/>
      <c r="N5" s="166"/>
    </row>
    <row r="6" spans="1:14" s="1" customFormat="1" ht="12.75">
      <c r="A6" s="171"/>
      <c r="B6" s="171"/>
      <c r="C6" s="171"/>
      <c r="D6" s="171"/>
      <c r="E6" s="166"/>
      <c r="F6" s="166"/>
      <c r="G6" s="166"/>
      <c r="H6" s="166"/>
      <c r="I6" s="166"/>
      <c r="J6" s="166"/>
      <c r="K6" s="166"/>
      <c r="L6" s="166"/>
      <c r="M6" s="166"/>
      <c r="N6" s="166"/>
    </row>
    <row r="7" spans="1:14" s="1" customFormat="1" ht="21.75" customHeight="1">
      <c r="A7" s="171"/>
      <c r="B7" s="171"/>
      <c r="C7" s="171"/>
      <c r="D7" s="171"/>
      <c r="E7" s="166"/>
      <c r="F7" s="166"/>
      <c r="G7" s="166"/>
      <c r="H7" s="166"/>
      <c r="I7" s="166"/>
      <c r="J7" s="166"/>
      <c r="K7" s="166"/>
      <c r="L7" s="166"/>
      <c r="M7" s="166"/>
      <c r="N7" s="166"/>
    </row>
    <row r="8" spans="1:14" s="6" customFormat="1" ht="11.25">
      <c r="A8" s="5">
        <v>1</v>
      </c>
      <c r="B8" s="5">
        <v>2</v>
      </c>
      <c r="C8" s="5">
        <v>3</v>
      </c>
      <c r="D8" s="5">
        <v>4</v>
      </c>
      <c r="E8" s="5">
        <v>5</v>
      </c>
      <c r="F8" s="5">
        <v>6</v>
      </c>
      <c r="G8" s="5"/>
      <c r="H8" s="5">
        <v>7</v>
      </c>
      <c r="I8" s="5">
        <v>8</v>
      </c>
      <c r="J8" s="5">
        <v>9</v>
      </c>
      <c r="K8" s="5">
        <v>10</v>
      </c>
      <c r="L8" s="5">
        <v>11</v>
      </c>
      <c r="M8" s="5"/>
      <c r="N8" s="5">
        <v>12</v>
      </c>
    </row>
    <row r="9" spans="1:15" s="13" customFormat="1" ht="60.75" customHeight="1">
      <c r="A9" s="7" t="s">
        <v>19</v>
      </c>
      <c r="B9" s="8">
        <v>600</v>
      </c>
      <c r="C9" s="8">
        <v>60016</v>
      </c>
      <c r="D9" s="9" t="s">
        <v>24</v>
      </c>
      <c r="E9" s="41" t="s">
        <v>26</v>
      </c>
      <c r="F9" s="10">
        <f>G9+H9</f>
        <v>364646</v>
      </c>
      <c r="G9" s="10">
        <v>36580</v>
      </c>
      <c r="H9" s="10">
        <v>328066</v>
      </c>
      <c r="I9" s="10">
        <v>84814</v>
      </c>
      <c r="J9" s="10">
        <v>0</v>
      </c>
      <c r="K9" s="34" t="s">
        <v>21</v>
      </c>
      <c r="L9" s="10">
        <v>243252</v>
      </c>
      <c r="M9" s="10">
        <v>0</v>
      </c>
      <c r="N9" s="11" t="s">
        <v>22</v>
      </c>
      <c r="O9" s="12"/>
    </row>
    <row r="10" spans="1:15" s="13" customFormat="1" ht="46.5" customHeight="1">
      <c r="A10" s="7" t="s">
        <v>23</v>
      </c>
      <c r="B10" s="8">
        <v>600</v>
      </c>
      <c r="C10" s="8">
        <v>60016</v>
      </c>
      <c r="D10" s="9">
        <v>6050</v>
      </c>
      <c r="E10" s="42" t="s">
        <v>90</v>
      </c>
      <c r="F10" s="10">
        <f>G10+H10</f>
        <v>368000</v>
      </c>
      <c r="G10" s="10">
        <v>11511</v>
      </c>
      <c r="H10" s="10">
        <v>356489</v>
      </c>
      <c r="I10" s="10">
        <v>356489</v>
      </c>
      <c r="J10" s="10">
        <v>0</v>
      </c>
      <c r="K10" s="34" t="s">
        <v>21</v>
      </c>
      <c r="L10" s="10">
        <v>0</v>
      </c>
      <c r="M10" s="10">
        <v>0</v>
      </c>
      <c r="N10" s="11" t="s">
        <v>22</v>
      </c>
      <c r="O10" s="12"/>
    </row>
    <row r="11" spans="1:15" s="13" customFormat="1" ht="47.25" customHeight="1">
      <c r="A11" s="7" t="s">
        <v>25</v>
      </c>
      <c r="B11" s="8">
        <v>600</v>
      </c>
      <c r="C11" s="8">
        <v>60016</v>
      </c>
      <c r="D11" s="9">
        <v>6050</v>
      </c>
      <c r="E11" s="42" t="s">
        <v>67</v>
      </c>
      <c r="F11" s="10">
        <f>G11+H11</f>
        <v>108599</v>
      </c>
      <c r="G11" s="10">
        <v>4756</v>
      </c>
      <c r="H11" s="10">
        <v>103843</v>
      </c>
      <c r="I11" s="10">
        <v>103843</v>
      </c>
      <c r="J11" s="10">
        <v>0</v>
      </c>
      <c r="K11" s="34" t="s">
        <v>21</v>
      </c>
      <c r="L11" s="10">
        <v>0</v>
      </c>
      <c r="M11" s="10">
        <v>0</v>
      </c>
      <c r="N11" s="11" t="s">
        <v>22</v>
      </c>
      <c r="O11" s="12"/>
    </row>
    <row r="12" spans="1:15" s="13" customFormat="1" ht="47.25" customHeight="1">
      <c r="A12" s="7" t="s">
        <v>27</v>
      </c>
      <c r="B12" s="8">
        <v>600</v>
      </c>
      <c r="C12" s="8">
        <v>60016</v>
      </c>
      <c r="D12" s="9">
        <v>6050</v>
      </c>
      <c r="E12" s="42" t="s">
        <v>312</v>
      </c>
      <c r="F12" s="10">
        <v>5000</v>
      </c>
      <c r="G12" s="10">
        <v>0</v>
      </c>
      <c r="H12" s="10">
        <v>5000</v>
      </c>
      <c r="I12" s="10">
        <v>5000</v>
      </c>
      <c r="J12" s="10">
        <v>0</v>
      </c>
      <c r="K12" s="34" t="s">
        <v>21</v>
      </c>
      <c r="L12" s="10">
        <v>0</v>
      </c>
      <c r="M12" s="10">
        <v>0</v>
      </c>
      <c r="N12" s="11" t="s">
        <v>22</v>
      </c>
      <c r="O12" s="12"/>
    </row>
    <row r="13" spans="1:15" s="13" customFormat="1" ht="47.25" customHeight="1">
      <c r="A13" s="7" t="s">
        <v>28</v>
      </c>
      <c r="B13" s="8">
        <v>600</v>
      </c>
      <c r="C13" s="8">
        <v>60016</v>
      </c>
      <c r="D13" s="9">
        <v>6050</v>
      </c>
      <c r="E13" s="148" t="s">
        <v>313</v>
      </c>
      <c r="F13" s="10">
        <v>5000</v>
      </c>
      <c r="G13" s="10">
        <v>0</v>
      </c>
      <c r="H13" s="10">
        <v>5000</v>
      </c>
      <c r="I13" s="10">
        <v>5000</v>
      </c>
      <c r="J13" s="10">
        <v>0</v>
      </c>
      <c r="K13" s="34" t="s">
        <v>21</v>
      </c>
      <c r="L13" s="10">
        <v>0</v>
      </c>
      <c r="M13" s="10">
        <v>0</v>
      </c>
      <c r="N13" s="11" t="s">
        <v>22</v>
      </c>
      <c r="O13" s="12"/>
    </row>
    <row r="14" spans="1:15" ht="44.25" customHeight="1">
      <c r="A14" s="7" t="s">
        <v>29</v>
      </c>
      <c r="B14" s="14">
        <v>700</v>
      </c>
      <c r="C14" s="28">
        <v>70005</v>
      </c>
      <c r="D14" s="29">
        <v>6060</v>
      </c>
      <c r="E14" s="36" t="s">
        <v>53</v>
      </c>
      <c r="F14" s="33">
        <v>100000</v>
      </c>
      <c r="G14" s="17">
        <v>0</v>
      </c>
      <c r="H14" s="17">
        <v>100000</v>
      </c>
      <c r="I14" s="17">
        <v>100000</v>
      </c>
      <c r="J14" s="17">
        <v>0</v>
      </c>
      <c r="K14" s="39" t="s">
        <v>54</v>
      </c>
      <c r="L14" s="17">
        <v>0</v>
      </c>
      <c r="M14" s="17">
        <v>0</v>
      </c>
      <c r="N14" s="11" t="s">
        <v>22</v>
      </c>
      <c r="O14" s="19"/>
    </row>
    <row r="15" spans="1:15" ht="48.75" customHeight="1">
      <c r="A15" s="7" t="s">
        <v>31</v>
      </c>
      <c r="B15" s="14">
        <v>720</v>
      </c>
      <c r="C15" s="28">
        <v>72095</v>
      </c>
      <c r="D15" s="31">
        <v>6059</v>
      </c>
      <c r="E15" s="36" t="s">
        <v>89</v>
      </c>
      <c r="F15" s="33">
        <v>33291</v>
      </c>
      <c r="G15" s="17">
        <v>5201</v>
      </c>
      <c r="H15" s="17">
        <v>28090</v>
      </c>
      <c r="I15" s="17">
        <v>28090</v>
      </c>
      <c r="J15" s="17">
        <v>0</v>
      </c>
      <c r="K15" s="39" t="s">
        <v>30</v>
      </c>
      <c r="L15" s="20">
        <v>0</v>
      </c>
      <c r="M15" s="17">
        <v>0</v>
      </c>
      <c r="N15" s="11" t="s">
        <v>22</v>
      </c>
      <c r="O15" s="19"/>
    </row>
    <row r="16" spans="1:15" ht="45">
      <c r="A16" s="7" t="s">
        <v>32</v>
      </c>
      <c r="B16" s="14">
        <v>750</v>
      </c>
      <c r="C16" s="28">
        <v>75023</v>
      </c>
      <c r="D16" s="31">
        <v>6060</v>
      </c>
      <c r="E16" s="36" t="s">
        <v>55</v>
      </c>
      <c r="F16" s="33">
        <v>15000</v>
      </c>
      <c r="G16" s="17">
        <v>0</v>
      </c>
      <c r="H16" s="17">
        <v>15000</v>
      </c>
      <c r="I16" s="17">
        <v>15000</v>
      </c>
      <c r="J16" s="17">
        <v>0</v>
      </c>
      <c r="K16" s="39" t="s">
        <v>30</v>
      </c>
      <c r="L16" s="20">
        <v>0</v>
      </c>
      <c r="M16" s="17">
        <v>0</v>
      </c>
      <c r="N16" s="11" t="s">
        <v>22</v>
      </c>
      <c r="O16" s="18"/>
    </row>
    <row r="17" spans="1:15" ht="50.25" customHeight="1">
      <c r="A17" s="7" t="s">
        <v>56</v>
      </c>
      <c r="B17" s="14">
        <v>750</v>
      </c>
      <c r="C17" s="28">
        <v>75023</v>
      </c>
      <c r="D17" s="29" t="s">
        <v>24</v>
      </c>
      <c r="E17" s="36" t="s">
        <v>530</v>
      </c>
      <c r="F17" s="33">
        <v>311691</v>
      </c>
      <c r="G17" s="17">
        <v>9521</v>
      </c>
      <c r="H17" s="17">
        <v>2460</v>
      </c>
      <c r="I17" s="17">
        <v>2460</v>
      </c>
      <c r="J17" s="17">
        <v>0</v>
      </c>
      <c r="K17" s="39" t="s">
        <v>84</v>
      </c>
      <c r="L17" s="17">
        <v>0</v>
      </c>
      <c r="M17" s="17">
        <v>299710</v>
      </c>
      <c r="N17" s="11" t="s">
        <v>22</v>
      </c>
      <c r="O17" s="18"/>
    </row>
    <row r="18" spans="1:15" ht="41.25" customHeight="1">
      <c r="A18" s="7" t="s">
        <v>57</v>
      </c>
      <c r="B18" s="14">
        <v>801</v>
      </c>
      <c r="C18" s="28">
        <v>80101</v>
      </c>
      <c r="D18" s="31">
        <v>6050</v>
      </c>
      <c r="E18" s="36" t="s">
        <v>33</v>
      </c>
      <c r="F18" s="33">
        <v>3782395</v>
      </c>
      <c r="G18" s="17">
        <v>53085</v>
      </c>
      <c r="H18" s="17">
        <v>34595</v>
      </c>
      <c r="I18" s="17">
        <v>34595</v>
      </c>
      <c r="J18" s="17">
        <v>0</v>
      </c>
      <c r="K18" s="39" t="s">
        <v>21</v>
      </c>
      <c r="L18" s="20">
        <v>0</v>
      </c>
      <c r="M18" s="17">
        <v>3694715</v>
      </c>
      <c r="N18" s="11" t="s">
        <v>22</v>
      </c>
      <c r="O18" s="21"/>
    </row>
    <row r="19" spans="1:15" ht="48" customHeight="1">
      <c r="A19" s="7" t="s">
        <v>68</v>
      </c>
      <c r="B19" s="14">
        <v>801</v>
      </c>
      <c r="C19" s="14">
        <v>80101</v>
      </c>
      <c r="D19" s="30">
        <v>6060</v>
      </c>
      <c r="E19" s="35" t="s">
        <v>93</v>
      </c>
      <c r="F19" s="17">
        <v>4736</v>
      </c>
      <c r="G19" s="22">
        <v>0</v>
      </c>
      <c r="H19" s="17">
        <v>4736</v>
      </c>
      <c r="I19" s="17">
        <v>4736</v>
      </c>
      <c r="J19" s="17">
        <v>0</v>
      </c>
      <c r="K19" s="39" t="s">
        <v>21</v>
      </c>
      <c r="L19" s="17">
        <v>0</v>
      </c>
      <c r="M19" s="17">
        <v>0</v>
      </c>
      <c r="N19" s="11" t="s">
        <v>60</v>
      </c>
      <c r="O19" s="21"/>
    </row>
    <row r="20" spans="1:15" ht="49.5" customHeight="1">
      <c r="A20" s="7" t="s">
        <v>69</v>
      </c>
      <c r="B20" s="14">
        <v>801</v>
      </c>
      <c r="C20" s="14">
        <v>80104</v>
      </c>
      <c r="D20" s="30">
        <v>6050</v>
      </c>
      <c r="E20" s="35" t="s">
        <v>59</v>
      </c>
      <c r="F20" s="17">
        <v>18210</v>
      </c>
      <c r="G20" s="22">
        <v>0</v>
      </c>
      <c r="H20" s="17">
        <v>18210</v>
      </c>
      <c r="I20" s="17">
        <v>18210</v>
      </c>
      <c r="J20" s="17">
        <v>0</v>
      </c>
      <c r="K20" s="39" t="s">
        <v>21</v>
      </c>
      <c r="L20" s="17">
        <v>0</v>
      </c>
      <c r="M20" s="17">
        <v>0</v>
      </c>
      <c r="N20" s="11" t="s">
        <v>60</v>
      </c>
      <c r="O20" s="21"/>
    </row>
    <row r="21" spans="1:14" ht="52.5" customHeight="1">
      <c r="A21" s="7" t="s">
        <v>70</v>
      </c>
      <c r="B21" s="14">
        <v>900</v>
      </c>
      <c r="C21" s="14">
        <v>90001</v>
      </c>
      <c r="D21" s="15" t="s">
        <v>20</v>
      </c>
      <c r="E21" s="16" t="s">
        <v>246</v>
      </c>
      <c r="F21" s="17">
        <f>G21+H21</f>
        <v>6489630</v>
      </c>
      <c r="G21" s="17">
        <v>4423465</v>
      </c>
      <c r="H21" s="17">
        <v>2066165</v>
      </c>
      <c r="I21" s="17">
        <v>141405</v>
      </c>
      <c r="J21" s="17">
        <v>561876</v>
      </c>
      <c r="K21" s="39" t="s">
        <v>21</v>
      </c>
      <c r="L21" s="17">
        <v>1362884</v>
      </c>
      <c r="M21" s="17">
        <v>0</v>
      </c>
      <c r="N21" s="11" t="s">
        <v>22</v>
      </c>
    </row>
    <row r="22" spans="1:14" ht="49.5" customHeight="1">
      <c r="A22" s="7" t="s">
        <v>73</v>
      </c>
      <c r="B22" s="14">
        <v>900</v>
      </c>
      <c r="C22" s="14">
        <v>90001</v>
      </c>
      <c r="D22" s="15">
        <v>6050</v>
      </c>
      <c r="E22" s="16" t="s">
        <v>72</v>
      </c>
      <c r="F22" s="17">
        <v>15000</v>
      </c>
      <c r="G22" s="17">
        <v>0</v>
      </c>
      <c r="H22" s="17">
        <v>15000</v>
      </c>
      <c r="I22" s="17">
        <v>15000</v>
      </c>
      <c r="J22" s="17">
        <v>0</v>
      </c>
      <c r="K22" s="39" t="s">
        <v>21</v>
      </c>
      <c r="L22" s="17">
        <v>0</v>
      </c>
      <c r="M22" s="17">
        <v>0</v>
      </c>
      <c r="N22" s="11" t="s">
        <v>22</v>
      </c>
    </row>
    <row r="23" spans="1:14" ht="50.25" customHeight="1">
      <c r="A23" s="7" t="s">
        <v>86</v>
      </c>
      <c r="B23" s="14">
        <v>900</v>
      </c>
      <c r="C23" s="14">
        <v>90001</v>
      </c>
      <c r="D23" s="15">
        <v>6050</v>
      </c>
      <c r="E23" s="16" t="s">
        <v>85</v>
      </c>
      <c r="F23" s="17">
        <v>3250</v>
      </c>
      <c r="G23" s="17">
        <v>0</v>
      </c>
      <c r="H23" s="17">
        <v>3250</v>
      </c>
      <c r="I23" s="17">
        <v>3250</v>
      </c>
      <c r="J23" s="17">
        <v>0</v>
      </c>
      <c r="K23" s="39" t="s">
        <v>21</v>
      </c>
      <c r="L23" s="17">
        <v>0</v>
      </c>
      <c r="M23" s="17">
        <v>0</v>
      </c>
      <c r="N23" s="11" t="s">
        <v>22</v>
      </c>
    </row>
    <row r="24" spans="1:14" ht="50.25" customHeight="1">
      <c r="A24" s="7" t="s">
        <v>88</v>
      </c>
      <c r="B24" s="14">
        <v>900</v>
      </c>
      <c r="C24" s="14">
        <v>90001</v>
      </c>
      <c r="D24" s="15">
        <v>6050</v>
      </c>
      <c r="E24" s="16" t="s">
        <v>247</v>
      </c>
      <c r="F24" s="17">
        <v>85000</v>
      </c>
      <c r="G24" s="17">
        <v>0</v>
      </c>
      <c r="H24" s="17">
        <v>5000</v>
      </c>
      <c r="I24" s="17">
        <v>5000</v>
      </c>
      <c r="J24" s="17">
        <v>0</v>
      </c>
      <c r="K24" s="39" t="s">
        <v>21</v>
      </c>
      <c r="L24" s="17">
        <v>0</v>
      </c>
      <c r="M24" s="17">
        <v>80000</v>
      </c>
      <c r="N24" s="11" t="s">
        <v>22</v>
      </c>
    </row>
    <row r="25" spans="1:14" ht="45.75" customHeight="1">
      <c r="A25" s="7" t="s">
        <v>92</v>
      </c>
      <c r="B25" s="14">
        <v>900</v>
      </c>
      <c r="C25" s="14">
        <v>90001</v>
      </c>
      <c r="D25" s="15">
        <v>6050</v>
      </c>
      <c r="E25" s="16" t="s">
        <v>99</v>
      </c>
      <c r="F25" s="17">
        <v>8000</v>
      </c>
      <c r="G25" s="17">
        <v>0</v>
      </c>
      <c r="H25" s="17">
        <v>8000</v>
      </c>
      <c r="I25" s="17">
        <v>8000</v>
      </c>
      <c r="J25" s="17">
        <v>0</v>
      </c>
      <c r="K25" s="39" t="s">
        <v>21</v>
      </c>
      <c r="L25" s="17">
        <v>0</v>
      </c>
      <c r="M25" s="17">
        <v>0</v>
      </c>
      <c r="N25" s="11" t="s">
        <v>22</v>
      </c>
    </row>
    <row r="26" spans="1:14" ht="46.5" customHeight="1">
      <c r="A26" s="7" t="s">
        <v>101</v>
      </c>
      <c r="B26" s="14">
        <v>900</v>
      </c>
      <c r="C26" s="14">
        <v>90002</v>
      </c>
      <c r="D26" s="15">
        <v>6050</v>
      </c>
      <c r="E26" s="16" t="s">
        <v>58</v>
      </c>
      <c r="F26" s="17">
        <v>120000</v>
      </c>
      <c r="G26" s="17">
        <v>0</v>
      </c>
      <c r="H26" s="17">
        <v>120000</v>
      </c>
      <c r="I26" s="17">
        <v>51000</v>
      </c>
      <c r="J26" s="17">
        <v>69000</v>
      </c>
      <c r="K26" s="39" t="s">
        <v>21</v>
      </c>
      <c r="L26" s="17">
        <v>0</v>
      </c>
      <c r="M26" s="17">
        <v>0</v>
      </c>
      <c r="N26" s="11" t="s">
        <v>22</v>
      </c>
    </row>
    <row r="27" spans="1:14" ht="42.75" customHeight="1">
      <c r="A27" s="7" t="s">
        <v>102</v>
      </c>
      <c r="B27" s="14">
        <v>900</v>
      </c>
      <c r="C27" s="14">
        <v>90015</v>
      </c>
      <c r="D27" s="15">
        <v>6050</v>
      </c>
      <c r="E27" s="16" t="s">
        <v>100</v>
      </c>
      <c r="F27" s="17">
        <v>3823</v>
      </c>
      <c r="G27" s="17">
        <v>0</v>
      </c>
      <c r="H27" s="17">
        <v>3823</v>
      </c>
      <c r="I27" s="17">
        <v>3823</v>
      </c>
      <c r="J27" s="17">
        <v>0</v>
      </c>
      <c r="K27" s="39" t="s">
        <v>21</v>
      </c>
      <c r="L27" s="17">
        <v>0</v>
      </c>
      <c r="M27" s="17">
        <v>0</v>
      </c>
      <c r="N27" s="11" t="s">
        <v>22</v>
      </c>
    </row>
    <row r="28" spans="1:14" ht="48.75" customHeight="1">
      <c r="A28" s="7" t="s">
        <v>103</v>
      </c>
      <c r="B28" s="14">
        <v>900</v>
      </c>
      <c r="C28" s="14">
        <v>90015</v>
      </c>
      <c r="D28" s="15">
        <v>6050</v>
      </c>
      <c r="E28" s="16" t="s">
        <v>71</v>
      </c>
      <c r="F28" s="17">
        <v>38606</v>
      </c>
      <c r="G28" s="17">
        <v>0</v>
      </c>
      <c r="H28" s="17">
        <v>38606</v>
      </c>
      <c r="I28" s="17">
        <v>38606</v>
      </c>
      <c r="J28" s="17">
        <v>0</v>
      </c>
      <c r="K28" s="39" t="s">
        <v>21</v>
      </c>
      <c r="L28" s="17">
        <v>0</v>
      </c>
      <c r="M28" s="17">
        <v>0</v>
      </c>
      <c r="N28" s="11" t="s">
        <v>22</v>
      </c>
    </row>
    <row r="29" spans="1:14" ht="46.5" customHeight="1">
      <c r="A29" s="7" t="s">
        <v>332</v>
      </c>
      <c r="B29" s="14">
        <v>900</v>
      </c>
      <c r="C29" s="14">
        <v>90095</v>
      </c>
      <c r="D29" s="15">
        <v>6050</v>
      </c>
      <c r="E29" s="16" t="s">
        <v>87</v>
      </c>
      <c r="F29" s="17">
        <v>5000</v>
      </c>
      <c r="G29" s="17">
        <v>0</v>
      </c>
      <c r="H29" s="17">
        <v>5000</v>
      </c>
      <c r="I29" s="17">
        <v>5000</v>
      </c>
      <c r="J29" s="17">
        <v>0</v>
      </c>
      <c r="K29" s="39" t="s">
        <v>21</v>
      </c>
      <c r="L29" s="17">
        <v>0</v>
      </c>
      <c r="M29" s="17">
        <v>0</v>
      </c>
      <c r="N29" s="11" t="s">
        <v>22</v>
      </c>
    </row>
    <row r="30" spans="1:14" ht="53.25" customHeight="1">
      <c r="A30" s="7" t="s">
        <v>333</v>
      </c>
      <c r="B30" s="14">
        <v>926</v>
      </c>
      <c r="C30" s="14">
        <v>92601</v>
      </c>
      <c r="D30" s="15">
        <v>6050</v>
      </c>
      <c r="E30" s="16" t="s">
        <v>74</v>
      </c>
      <c r="F30" s="17">
        <v>33226</v>
      </c>
      <c r="G30" s="17">
        <v>18226</v>
      </c>
      <c r="H30" s="17">
        <v>15000</v>
      </c>
      <c r="I30" s="17">
        <v>15000</v>
      </c>
      <c r="J30" s="17">
        <v>0</v>
      </c>
      <c r="K30" s="39" t="s">
        <v>21</v>
      </c>
      <c r="L30" s="17">
        <v>0</v>
      </c>
      <c r="M30" s="17">
        <v>0</v>
      </c>
      <c r="N30" s="11" t="s">
        <v>22</v>
      </c>
    </row>
    <row r="31" spans="1:14" s="21" customFormat="1" ht="24" customHeight="1">
      <c r="A31" s="167" t="s">
        <v>34</v>
      </c>
      <c r="B31" s="167"/>
      <c r="C31" s="167"/>
      <c r="D31" s="167"/>
      <c r="E31" s="167"/>
      <c r="F31" s="23">
        <f>SUM(F9:F30)</f>
        <v>11918103</v>
      </c>
      <c r="G31" s="23">
        <f>SUM(G9:G30)</f>
        <v>4562345</v>
      </c>
      <c r="H31" s="23">
        <f>SUM(H9:H30)</f>
        <v>3281333</v>
      </c>
      <c r="I31" s="23">
        <f>SUM(I9:I30)</f>
        <v>1044321</v>
      </c>
      <c r="J31" s="23">
        <f>SUM(J9:J26)</f>
        <v>630876</v>
      </c>
      <c r="K31" s="40">
        <v>0</v>
      </c>
      <c r="L31" s="23">
        <f>SUM(L9:L26)</f>
        <v>1606136</v>
      </c>
      <c r="M31" s="23">
        <f>SUM(M9:M30)</f>
        <v>4074425</v>
      </c>
      <c r="N31" s="24" t="s">
        <v>35</v>
      </c>
    </row>
    <row r="32" spans="1:14" s="21" customFormat="1" ht="9.75" customHeight="1">
      <c r="A32" s="168" t="s">
        <v>248</v>
      </c>
      <c r="B32" s="169"/>
      <c r="C32" s="169"/>
      <c r="D32" s="169"/>
      <c r="E32" s="169"/>
      <c r="F32" s="169"/>
      <c r="G32" s="169"/>
      <c r="H32" s="169"/>
      <c r="I32" s="169"/>
      <c r="J32" s="169"/>
      <c r="K32" s="169"/>
      <c r="L32" s="169"/>
      <c r="M32" s="169"/>
      <c r="N32" s="169"/>
    </row>
    <row r="33" spans="1:14" ht="12.75">
      <c r="A33" s="25" t="s">
        <v>36</v>
      </c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</row>
    <row r="34" spans="1:14" ht="12.75">
      <c r="A34" s="25" t="s">
        <v>37</v>
      </c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</row>
    <row r="35" spans="1:14" ht="12.75">
      <c r="A35" s="25" t="s">
        <v>38</v>
      </c>
      <c r="B35" s="25"/>
      <c r="C35" s="25"/>
      <c r="D35" s="25"/>
      <c r="E35" s="25"/>
      <c r="F35" s="25"/>
      <c r="G35" s="25"/>
      <c r="H35" s="25"/>
      <c r="I35" s="25"/>
      <c r="J35" s="25" t="s">
        <v>39</v>
      </c>
      <c r="K35" s="25"/>
      <c r="L35" s="25"/>
      <c r="M35" s="25"/>
      <c r="N35" s="25"/>
    </row>
    <row r="36" spans="1:14" ht="12.75">
      <c r="A36" s="25"/>
      <c r="B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</row>
    <row r="37" spans="1:14" ht="12.75">
      <c r="A37" s="25"/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</row>
    <row r="38" spans="1:14" ht="12.75">
      <c r="A38" s="26"/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7"/>
      <c r="N38" s="25"/>
    </row>
    <row r="39" spans="1:14" ht="12.75">
      <c r="A39" s="27"/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</row>
    <row r="40" spans="1:14" ht="12.75">
      <c r="A40" s="27"/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</row>
    <row r="41" spans="1:14" ht="12.75">
      <c r="A41" s="27"/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</row>
    <row r="42" spans="1:14" ht="12.75">
      <c r="A42" s="27"/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</row>
  </sheetData>
  <sheetProtection selectLockedCells="1" selectUnlockedCells="1"/>
  <mergeCells count="19">
    <mergeCell ref="A32:N32"/>
    <mergeCell ref="A1:N1"/>
    <mergeCell ref="A3:A7"/>
    <mergeCell ref="B3:B7"/>
    <mergeCell ref="C3:C7"/>
    <mergeCell ref="D3:D7"/>
    <mergeCell ref="E3:E7"/>
    <mergeCell ref="F3:F7"/>
    <mergeCell ref="H3:L3"/>
    <mergeCell ref="M3:M7"/>
    <mergeCell ref="N3:N7"/>
    <mergeCell ref="A31:E31"/>
    <mergeCell ref="G4:G7"/>
    <mergeCell ref="H4:H7"/>
    <mergeCell ref="I4:L4"/>
    <mergeCell ref="I5:I7"/>
    <mergeCell ref="J5:J7"/>
    <mergeCell ref="K5:K7"/>
    <mergeCell ref="L5:L7"/>
  </mergeCells>
  <printOptions/>
  <pageMargins left="0.5511811023622047" right="0.5118110236220472" top="1.1811023622047245" bottom="0.8661417322834646" header="0.5118110236220472" footer="0.5118110236220472"/>
  <pageSetup horizontalDpi="600" verticalDpi="600" orientation="landscape" paperSize="9" r:id="rId1"/>
  <headerFooter alignWithMargins="0">
    <oddHeader>&amp;R&amp;"Arial,Pogrubiony"&amp;12Załącznik Nr 3&amp;"Arial,Normalny"&amp;10 do uchwały Nr XXIV/187/2013
Rady Miasta Radziejów z dnia 27 listopada 2013 roku  
w sprawie zmian w budżecie Miasta Radziejów na 2013 rok</oddHeader>
    <oddFooter>&amp;C&amp;P</oddFooter>
    <evenFooter>&amp;C2</evenFooter>
    <firstHeader>&amp;R&amp;"Arial,Pogrubiony"Załącznik Nr 3&amp;"Arial,Normalny" 
do uchwały Nr XX/164/2013 Rady Miasta Radziejów z dnia 7 czerwca 2013 roku 
w sprawie zmian w budżecie Miasta Radziejów na 2013 r.</firstHeader>
    <firstFooter>&amp;C1</first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29"/>
  <sheetViews>
    <sheetView zoomScalePageLayoutView="0" workbookViewId="0" topLeftCell="A1">
      <selection activeCell="J10" sqref="J10"/>
    </sheetView>
  </sheetViews>
  <sheetFormatPr defaultColWidth="9.140625" defaultRowHeight="12.75"/>
  <cols>
    <col min="1" max="1" width="3.28125" style="0" customWidth="1"/>
    <col min="2" max="2" width="39.7109375" style="0" customWidth="1"/>
    <col min="3" max="3" width="8.57421875" style="0" customWidth="1"/>
    <col min="4" max="4" width="12.140625" style="0" customWidth="1"/>
    <col min="5" max="5" width="11.7109375" style="0" customWidth="1"/>
    <col min="6" max="6" width="12.421875" style="0" customWidth="1"/>
  </cols>
  <sheetData>
    <row r="1" spans="1:6" ht="22.5" customHeight="1">
      <c r="A1" s="173" t="s">
        <v>249</v>
      </c>
      <c r="B1" s="173"/>
      <c r="C1" s="173"/>
      <c r="D1" s="173"/>
      <c r="E1" s="173"/>
      <c r="F1" s="173"/>
    </row>
    <row r="2" spans="1:6" ht="12.75">
      <c r="A2" s="48"/>
      <c r="B2" s="49"/>
      <c r="C2" s="49"/>
      <c r="D2" s="49"/>
      <c r="E2" s="49"/>
      <c r="F2" s="49"/>
    </row>
    <row r="3" spans="1:6" ht="12.75">
      <c r="A3" s="49"/>
      <c r="B3" s="49"/>
      <c r="C3" s="49"/>
      <c r="D3" s="49"/>
      <c r="E3" s="49"/>
      <c r="F3" s="50" t="s">
        <v>4</v>
      </c>
    </row>
    <row r="4" spans="1:6" ht="12.75" customHeight="1">
      <c r="A4" s="174" t="s">
        <v>5</v>
      </c>
      <c r="B4" s="174" t="s">
        <v>40</v>
      </c>
      <c r="C4" s="175" t="s">
        <v>250</v>
      </c>
      <c r="D4" s="176" t="s">
        <v>251</v>
      </c>
      <c r="E4" s="176" t="s">
        <v>252</v>
      </c>
      <c r="F4" s="175" t="s">
        <v>253</v>
      </c>
    </row>
    <row r="5" spans="1:6" ht="12.75" customHeight="1">
      <c r="A5" s="174"/>
      <c r="B5" s="174"/>
      <c r="C5" s="174"/>
      <c r="D5" s="177"/>
      <c r="E5" s="179"/>
      <c r="F5" s="175"/>
    </row>
    <row r="6" spans="1:6" ht="25.5" customHeight="1">
      <c r="A6" s="174"/>
      <c r="B6" s="174"/>
      <c r="C6" s="174"/>
      <c r="D6" s="178"/>
      <c r="E6" s="180"/>
      <c r="F6" s="175"/>
    </row>
    <row r="7" spans="1:6" ht="12.75">
      <c r="A7" s="51">
        <v>1</v>
      </c>
      <c r="B7" s="51">
        <v>2</v>
      </c>
      <c r="C7" s="51">
        <v>3</v>
      </c>
      <c r="D7" s="51"/>
      <c r="E7" s="51"/>
      <c r="F7" s="51">
        <v>4</v>
      </c>
    </row>
    <row r="8" spans="1:6" s="55" customFormat="1" ht="32.25" customHeight="1">
      <c r="A8" s="172" t="s">
        <v>254</v>
      </c>
      <c r="B8" s="172"/>
      <c r="C8" s="52"/>
      <c r="D8" s="53">
        <v>0</v>
      </c>
      <c r="E8" s="53">
        <v>21000</v>
      </c>
      <c r="F8" s="54">
        <f>SUM(F9,F11,F17,F15)</f>
        <v>1942550</v>
      </c>
    </row>
    <row r="9" spans="1:6" s="55" customFormat="1" ht="17.25" customHeight="1">
      <c r="A9" s="56" t="s">
        <v>19</v>
      </c>
      <c r="B9" s="57" t="s">
        <v>255</v>
      </c>
      <c r="C9" s="56" t="s">
        <v>256</v>
      </c>
      <c r="D9" s="58"/>
      <c r="E9" s="58">
        <v>0</v>
      </c>
      <c r="F9" s="59">
        <v>300000</v>
      </c>
    </row>
    <row r="10" spans="1:6" s="55" customFormat="1" ht="27.75" customHeight="1">
      <c r="A10" s="56"/>
      <c r="B10" s="60" t="s">
        <v>257</v>
      </c>
      <c r="C10" s="56"/>
      <c r="D10" s="61"/>
      <c r="E10" s="58">
        <v>0</v>
      </c>
      <c r="F10" s="59">
        <v>0</v>
      </c>
    </row>
    <row r="11" spans="1:6" s="55" customFormat="1" ht="18" customHeight="1">
      <c r="A11" s="56" t="s">
        <v>23</v>
      </c>
      <c r="B11" s="57" t="s">
        <v>258</v>
      </c>
      <c r="C11" s="56" t="s">
        <v>256</v>
      </c>
      <c r="D11" s="58"/>
      <c r="E11" s="58">
        <v>21000</v>
      </c>
      <c r="F11" s="59">
        <v>330876</v>
      </c>
    </row>
    <row r="12" spans="1:6" s="55" customFormat="1" ht="42.75" customHeight="1">
      <c r="A12" s="56" t="s">
        <v>25</v>
      </c>
      <c r="B12" s="60" t="s">
        <v>259</v>
      </c>
      <c r="C12" s="56" t="s">
        <v>260</v>
      </c>
      <c r="D12" s="61"/>
      <c r="E12" s="56"/>
      <c r="F12" s="59">
        <v>0</v>
      </c>
    </row>
    <row r="13" spans="1:6" s="55" customFormat="1" ht="18" customHeight="1">
      <c r="A13" s="56" t="s">
        <v>27</v>
      </c>
      <c r="B13" s="57" t="s">
        <v>261</v>
      </c>
      <c r="C13" s="56" t="s">
        <v>262</v>
      </c>
      <c r="D13" s="61"/>
      <c r="E13" s="56"/>
      <c r="F13" s="59">
        <v>0</v>
      </c>
    </row>
    <row r="14" spans="1:6" s="55" customFormat="1" ht="18" customHeight="1">
      <c r="A14" s="56" t="s">
        <v>28</v>
      </c>
      <c r="B14" s="57" t="s">
        <v>263</v>
      </c>
      <c r="C14" s="56" t="s">
        <v>264</v>
      </c>
      <c r="D14" s="61"/>
      <c r="E14" s="56"/>
      <c r="F14" s="59">
        <v>0</v>
      </c>
    </row>
    <row r="15" spans="1:6" s="55" customFormat="1" ht="18" customHeight="1">
      <c r="A15" s="56" t="s">
        <v>29</v>
      </c>
      <c r="B15" s="57" t="s">
        <v>265</v>
      </c>
      <c r="C15" s="56" t="s">
        <v>266</v>
      </c>
      <c r="D15" s="61"/>
      <c r="E15" s="56"/>
      <c r="F15" s="59">
        <v>0</v>
      </c>
    </row>
    <row r="16" spans="1:6" s="55" customFormat="1" ht="18" customHeight="1">
      <c r="A16" s="56" t="s">
        <v>31</v>
      </c>
      <c r="B16" s="57" t="s">
        <v>267</v>
      </c>
      <c r="C16" s="56" t="s">
        <v>268</v>
      </c>
      <c r="D16" s="61"/>
      <c r="E16" s="56"/>
      <c r="F16" s="59">
        <v>0</v>
      </c>
    </row>
    <row r="17" spans="1:6" s="55" customFormat="1" ht="18" customHeight="1">
      <c r="A17" s="56" t="s">
        <v>32</v>
      </c>
      <c r="B17" s="57" t="s">
        <v>269</v>
      </c>
      <c r="C17" s="56" t="s">
        <v>270</v>
      </c>
      <c r="D17" s="58"/>
      <c r="E17" s="56"/>
      <c r="F17" s="59">
        <v>1311674</v>
      </c>
    </row>
    <row r="18" spans="1:6" s="55" customFormat="1" ht="18" customHeight="1">
      <c r="A18" s="56"/>
      <c r="B18" s="57" t="s">
        <v>271</v>
      </c>
      <c r="C18" s="56"/>
      <c r="D18" s="58">
        <v>0</v>
      </c>
      <c r="E18" s="58">
        <v>123000</v>
      </c>
      <c r="F18" s="59">
        <v>334124</v>
      </c>
    </row>
    <row r="19" spans="1:6" s="55" customFormat="1" ht="29.25" customHeight="1">
      <c r="A19" s="172" t="s">
        <v>272</v>
      </c>
      <c r="B19" s="172"/>
      <c r="C19" s="52"/>
      <c r="D19" s="53">
        <v>123000</v>
      </c>
      <c r="E19" s="53">
        <v>0</v>
      </c>
      <c r="F19" s="54">
        <f>SUM(F20:F26)</f>
        <v>977550</v>
      </c>
    </row>
    <row r="20" spans="1:6" s="55" customFormat="1" ht="18" customHeight="1">
      <c r="A20" s="56" t="s">
        <v>19</v>
      </c>
      <c r="B20" s="57" t="s">
        <v>273</v>
      </c>
      <c r="C20" s="56" t="s">
        <v>274</v>
      </c>
      <c r="D20" s="56"/>
      <c r="E20" s="58"/>
      <c r="F20" s="59">
        <v>105000</v>
      </c>
    </row>
    <row r="21" spans="1:6" s="55" customFormat="1" ht="18" customHeight="1">
      <c r="A21" s="56" t="s">
        <v>23</v>
      </c>
      <c r="B21" s="57" t="s">
        <v>275</v>
      </c>
      <c r="C21" s="56" t="s">
        <v>274</v>
      </c>
      <c r="D21" s="56"/>
      <c r="E21" s="58">
        <v>0</v>
      </c>
      <c r="F21" s="59">
        <v>237770</v>
      </c>
    </row>
    <row r="22" spans="1:6" s="55" customFormat="1" ht="43.5" customHeight="1">
      <c r="A22" s="56" t="s">
        <v>25</v>
      </c>
      <c r="B22" s="60" t="s">
        <v>276</v>
      </c>
      <c r="C22" s="56" t="s">
        <v>277</v>
      </c>
      <c r="D22" s="56"/>
      <c r="E22" s="56"/>
      <c r="F22" s="59">
        <v>0</v>
      </c>
    </row>
    <row r="23" spans="1:6" s="55" customFormat="1" ht="18" customHeight="1">
      <c r="A23" s="56" t="s">
        <v>27</v>
      </c>
      <c r="B23" s="57" t="s">
        <v>278</v>
      </c>
      <c r="C23" s="56" t="s">
        <v>279</v>
      </c>
      <c r="D23" s="56"/>
      <c r="E23" s="56"/>
      <c r="F23" s="59">
        <v>0</v>
      </c>
    </row>
    <row r="24" spans="1:6" s="55" customFormat="1" ht="18" customHeight="1">
      <c r="A24" s="56" t="s">
        <v>28</v>
      </c>
      <c r="B24" s="57" t="s">
        <v>280</v>
      </c>
      <c r="C24" s="56" t="s">
        <v>281</v>
      </c>
      <c r="D24" s="58">
        <v>123000</v>
      </c>
      <c r="E24" s="58">
        <v>0</v>
      </c>
      <c r="F24" s="59">
        <v>634780</v>
      </c>
    </row>
    <row r="25" spans="1:6" s="55" customFormat="1" ht="32.25" customHeight="1">
      <c r="A25" s="56" t="s">
        <v>29</v>
      </c>
      <c r="B25" s="62" t="s">
        <v>282</v>
      </c>
      <c r="C25" s="56" t="s">
        <v>283</v>
      </c>
      <c r="D25" s="56"/>
      <c r="E25" s="56"/>
      <c r="F25" s="59">
        <v>0</v>
      </c>
    </row>
    <row r="26" spans="1:6" s="55" customFormat="1" ht="18" customHeight="1">
      <c r="A26" s="56" t="s">
        <v>31</v>
      </c>
      <c r="B26" s="57" t="s">
        <v>284</v>
      </c>
      <c r="C26" s="56" t="s">
        <v>285</v>
      </c>
      <c r="D26" s="56"/>
      <c r="E26" s="56"/>
      <c r="F26" s="59">
        <v>0</v>
      </c>
    </row>
    <row r="28" spans="2:6" ht="12.75">
      <c r="B28" s="63"/>
      <c r="C28" s="21"/>
      <c r="D28" s="21"/>
      <c r="E28" s="21"/>
      <c r="F28" s="21"/>
    </row>
    <row r="29" spans="2:6" ht="12.75">
      <c r="B29" s="21"/>
      <c r="C29" s="21"/>
      <c r="D29" s="21"/>
      <c r="E29" s="21"/>
      <c r="F29" s="21"/>
    </row>
  </sheetData>
  <sheetProtection/>
  <mergeCells count="9">
    <mergeCell ref="A8:B8"/>
    <mergeCell ref="A19:B19"/>
    <mergeCell ref="A1:F1"/>
    <mergeCell ref="A4:A6"/>
    <mergeCell ref="B4:B6"/>
    <mergeCell ref="C4:C6"/>
    <mergeCell ref="D4:D6"/>
    <mergeCell ref="E4:E6"/>
    <mergeCell ref="F4:F6"/>
  </mergeCells>
  <printOptions/>
  <pageMargins left="0.7086614173228347" right="0.7086614173228347" top="1.1023622047244095" bottom="0.7480314960629921" header="0.31496062992125984" footer="0.31496062992125984"/>
  <pageSetup horizontalDpi="600" verticalDpi="600" orientation="portrait" paperSize="9" r:id="rId1"/>
  <headerFooter>
    <oddHeader>&amp;R&amp;"Arial,Pogrubiony"Załącznik Nr 4 
&amp;"Arial,Normalny"do uchwały Nr XXIV/187/2013 Rady Miasta Radziejów z dnia 27 listopada 2013 roku 
w sprawie zmian w budżcie Miasta Radziejów na 2013 rok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K16"/>
  <sheetViews>
    <sheetView zoomScalePageLayoutView="0" workbookViewId="0" topLeftCell="A1">
      <selection activeCell="E13" sqref="E13"/>
    </sheetView>
  </sheetViews>
  <sheetFormatPr defaultColWidth="9.140625" defaultRowHeight="12.75"/>
  <cols>
    <col min="1" max="1" width="6.421875" style="0" customWidth="1"/>
    <col min="2" max="2" width="8.7109375" style="0" customWidth="1"/>
    <col min="3" max="3" width="7.00390625" style="0" customWidth="1"/>
    <col min="4" max="7" width="12.28125" style="0" customWidth="1"/>
    <col min="8" max="8" width="11.7109375" style="0" customWidth="1"/>
    <col min="9" max="10" width="12.28125" style="0" customWidth="1"/>
    <col min="11" max="11" width="25.7109375" style="0" customWidth="1"/>
  </cols>
  <sheetData>
    <row r="1" spans="1:11" ht="37.5" customHeight="1">
      <c r="A1" s="184" t="s">
        <v>286</v>
      </c>
      <c r="B1" s="184"/>
      <c r="C1" s="184"/>
      <c r="D1" s="184"/>
      <c r="E1" s="184"/>
      <c r="F1" s="184"/>
      <c r="G1" s="184"/>
      <c r="H1" s="184"/>
      <c r="I1" s="184"/>
      <c r="J1" s="184"/>
      <c r="K1" s="185"/>
    </row>
    <row r="2" spans="1:7" ht="12.75">
      <c r="A2" s="49"/>
      <c r="B2" s="49"/>
      <c r="C2" s="49"/>
      <c r="D2" s="49"/>
      <c r="E2" s="49"/>
      <c r="F2" s="49"/>
      <c r="G2" s="49"/>
    </row>
    <row r="3" spans="1:10" ht="12.75">
      <c r="A3" s="49"/>
      <c r="B3" s="49"/>
      <c r="C3" s="49"/>
      <c r="D3" s="49"/>
      <c r="E3" s="49"/>
      <c r="F3" s="49"/>
      <c r="G3" s="49"/>
      <c r="J3" s="64" t="s">
        <v>4</v>
      </c>
    </row>
    <row r="4" spans="1:11" ht="12.75" customHeight="1">
      <c r="A4" s="186" t="s">
        <v>0</v>
      </c>
      <c r="B4" s="186" t="s">
        <v>1</v>
      </c>
      <c r="C4" s="186" t="s">
        <v>287</v>
      </c>
      <c r="D4" s="181" t="s">
        <v>288</v>
      </c>
      <c r="E4" s="181" t="s">
        <v>289</v>
      </c>
      <c r="F4" s="181" t="s">
        <v>184</v>
      </c>
      <c r="G4" s="181"/>
      <c r="H4" s="181"/>
      <c r="I4" s="181"/>
      <c r="J4" s="182"/>
      <c r="K4" s="187" t="s">
        <v>290</v>
      </c>
    </row>
    <row r="5" spans="1:11" ht="12.75" customHeight="1">
      <c r="A5" s="186"/>
      <c r="B5" s="186"/>
      <c r="C5" s="186"/>
      <c r="D5" s="181"/>
      <c r="E5" s="181"/>
      <c r="F5" s="181" t="s">
        <v>291</v>
      </c>
      <c r="G5" s="181" t="s">
        <v>2</v>
      </c>
      <c r="H5" s="181"/>
      <c r="I5" s="181"/>
      <c r="J5" s="182" t="s">
        <v>292</v>
      </c>
      <c r="K5" s="179"/>
    </row>
    <row r="6" spans="1:11" ht="44.25" customHeight="1">
      <c r="A6" s="186"/>
      <c r="B6" s="186"/>
      <c r="C6" s="186"/>
      <c r="D6" s="181"/>
      <c r="E6" s="181"/>
      <c r="F6" s="181"/>
      <c r="G6" s="66" t="s">
        <v>293</v>
      </c>
      <c r="H6" s="66" t="s">
        <v>294</v>
      </c>
      <c r="I6" s="66" t="s">
        <v>295</v>
      </c>
      <c r="J6" s="182"/>
      <c r="K6" s="180"/>
    </row>
    <row r="7" spans="1:11" ht="12.75">
      <c r="A7" s="67">
        <v>1</v>
      </c>
      <c r="B7" s="67">
        <v>2</v>
      </c>
      <c r="C7" s="67">
        <v>3</v>
      </c>
      <c r="D7" s="68">
        <v>4</v>
      </c>
      <c r="E7" s="68">
        <v>5</v>
      </c>
      <c r="F7" s="68">
        <v>6</v>
      </c>
      <c r="G7" s="68">
        <v>7</v>
      </c>
      <c r="H7" s="68">
        <v>8</v>
      </c>
      <c r="I7" s="68">
        <v>9</v>
      </c>
      <c r="J7" s="69">
        <v>10</v>
      </c>
      <c r="K7" s="70"/>
    </row>
    <row r="8" spans="1:11" ht="15" customHeight="1">
      <c r="A8" s="71">
        <v>801</v>
      </c>
      <c r="B8" s="71">
        <v>80103</v>
      </c>
      <c r="C8" s="71">
        <v>2310</v>
      </c>
      <c r="D8" s="72">
        <v>131566</v>
      </c>
      <c r="E8" s="72">
        <v>0</v>
      </c>
      <c r="F8" s="72">
        <v>0</v>
      </c>
      <c r="G8" s="73">
        <v>0</v>
      </c>
      <c r="H8" s="73">
        <v>0</v>
      </c>
      <c r="I8" s="73">
        <v>0</v>
      </c>
      <c r="J8" s="74">
        <v>0</v>
      </c>
      <c r="K8" s="70" t="s">
        <v>296</v>
      </c>
    </row>
    <row r="9" spans="1:11" ht="15" customHeight="1">
      <c r="A9" s="71">
        <v>801</v>
      </c>
      <c r="B9" s="71">
        <v>80104</v>
      </c>
      <c r="C9" s="71">
        <v>2310</v>
      </c>
      <c r="D9" s="72">
        <v>18163</v>
      </c>
      <c r="E9" s="72">
        <v>0</v>
      </c>
      <c r="F9" s="72">
        <v>0</v>
      </c>
      <c r="G9" s="73">
        <v>0</v>
      </c>
      <c r="H9" s="73">
        <v>0</v>
      </c>
      <c r="I9" s="73">
        <v>0</v>
      </c>
      <c r="J9" s="74">
        <v>0</v>
      </c>
      <c r="K9" s="70" t="s">
        <v>297</v>
      </c>
    </row>
    <row r="10" spans="1:11" ht="15" customHeight="1">
      <c r="A10" s="71">
        <v>801</v>
      </c>
      <c r="B10" s="71">
        <v>80104</v>
      </c>
      <c r="C10" s="71">
        <v>2310</v>
      </c>
      <c r="D10" s="72">
        <v>116689</v>
      </c>
      <c r="E10" s="72">
        <v>0</v>
      </c>
      <c r="F10" s="72">
        <v>0</v>
      </c>
      <c r="G10" s="73">
        <v>0</v>
      </c>
      <c r="H10" s="73">
        <v>0</v>
      </c>
      <c r="I10" s="73">
        <v>0</v>
      </c>
      <c r="J10" s="74">
        <v>0</v>
      </c>
      <c r="K10" s="70" t="s">
        <v>296</v>
      </c>
    </row>
    <row r="11" spans="1:11" ht="15" customHeight="1">
      <c r="A11" s="75">
        <v>854</v>
      </c>
      <c r="B11" s="75">
        <v>85404</v>
      </c>
      <c r="C11" s="75">
        <v>2310</v>
      </c>
      <c r="D11" s="76">
        <v>757</v>
      </c>
      <c r="E11" s="76">
        <v>0</v>
      </c>
      <c r="F11" s="76">
        <v>0</v>
      </c>
      <c r="G11" s="76">
        <v>0</v>
      </c>
      <c r="H11" s="76">
        <v>0</v>
      </c>
      <c r="I11" s="76">
        <v>0</v>
      </c>
      <c r="J11" s="77">
        <v>0</v>
      </c>
      <c r="K11" s="70" t="s">
        <v>296</v>
      </c>
    </row>
    <row r="12" spans="1:11" ht="15" customHeight="1">
      <c r="A12" s="75">
        <v>900</v>
      </c>
      <c r="B12" s="75">
        <v>90002</v>
      </c>
      <c r="C12" s="75">
        <v>2310</v>
      </c>
      <c r="D12" s="76">
        <v>0</v>
      </c>
      <c r="E12" s="76">
        <v>14000</v>
      </c>
      <c r="F12" s="76">
        <v>14000</v>
      </c>
      <c r="G12" s="76">
        <v>0</v>
      </c>
      <c r="H12" s="76">
        <v>0</v>
      </c>
      <c r="I12" s="76">
        <v>14000</v>
      </c>
      <c r="J12" s="77">
        <v>0</v>
      </c>
      <c r="K12" s="70" t="s">
        <v>296</v>
      </c>
    </row>
    <row r="13" spans="1:11" ht="15" customHeight="1">
      <c r="A13" s="75">
        <v>921</v>
      </c>
      <c r="B13" s="75">
        <v>92116</v>
      </c>
      <c r="C13" s="75">
        <v>2320</v>
      </c>
      <c r="D13" s="76">
        <v>60000</v>
      </c>
      <c r="E13" s="76">
        <v>0</v>
      </c>
      <c r="F13" s="76">
        <v>0</v>
      </c>
      <c r="G13" s="76">
        <v>0</v>
      </c>
      <c r="H13" s="76">
        <v>0</v>
      </c>
      <c r="I13" s="76">
        <v>0</v>
      </c>
      <c r="J13" s="77">
        <v>0</v>
      </c>
      <c r="K13" s="70" t="s">
        <v>298</v>
      </c>
    </row>
    <row r="14" spans="1:11" ht="15">
      <c r="A14" s="183" t="s">
        <v>34</v>
      </c>
      <c r="B14" s="183"/>
      <c r="C14" s="183"/>
      <c r="D14" s="78">
        <f aca="true" t="shared" si="0" ref="D14:J14">SUM(D8:D13)</f>
        <v>327175</v>
      </c>
      <c r="E14" s="78">
        <f t="shared" si="0"/>
        <v>14000</v>
      </c>
      <c r="F14" s="78">
        <f t="shared" si="0"/>
        <v>14000</v>
      </c>
      <c r="G14" s="78">
        <f t="shared" si="0"/>
        <v>0</v>
      </c>
      <c r="H14" s="78">
        <f t="shared" si="0"/>
        <v>0</v>
      </c>
      <c r="I14" s="78">
        <f t="shared" si="0"/>
        <v>14000</v>
      </c>
      <c r="J14" s="79">
        <f t="shared" si="0"/>
        <v>0</v>
      </c>
      <c r="K14" s="70"/>
    </row>
    <row r="15" spans="1:7" ht="12.75">
      <c r="A15" s="49"/>
      <c r="B15" s="49"/>
      <c r="C15" s="49"/>
      <c r="D15" s="49"/>
      <c r="E15" s="49"/>
      <c r="F15" s="49"/>
      <c r="G15" s="49"/>
    </row>
    <row r="16" spans="1:6" ht="12.75">
      <c r="A16" s="80"/>
      <c r="B16" s="49"/>
      <c r="C16" s="49"/>
      <c r="D16" s="49"/>
      <c r="E16" s="49"/>
      <c r="F16" s="49"/>
    </row>
  </sheetData>
  <sheetProtection/>
  <mergeCells count="12">
    <mergeCell ref="F4:J4"/>
    <mergeCell ref="K4:K6"/>
    <mergeCell ref="F5:F6"/>
    <mergeCell ref="G5:I5"/>
    <mergeCell ref="J5:J6"/>
    <mergeCell ref="A14:C14"/>
    <mergeCell ref="A1:K1"/>
    <mergeCell ref="A4:A6"/>
    <mergeCell ref="B4:B6"/>
    <mergeCell ref="C4:C6"/>
    <mergeCell ref="D4:D6"/>
    <mergeCell ref="E4:E6"/>
  </mergeCells>
  <printOptions/>
  <pageMargins left="0.7086614173228347" right="0.6299212598425197" top="1.062992125984252" bottom="0.7480314960629921" header="0.31496062992125984" footer="0.31496062992125984"/>
  <pageSetup horizontalDpi="600" verticalDpi="600" orientation="landscape" paperSize="9" r:id="rId1"/>
  <headerFooter>
    <oddHeader>&amp;R&amp;"Arial,Pogrubiony"Załącznik Nr 5     &amp;"Arial,Normalny" 
do uchwały Nr XXIV187/2013 Rady Miasta Radziejów z dnia 27 listopada 2013 roku 
w sprawie zmian w budżcie Miasta Radziejów na 2013 rok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13"/>
  <sheetViews>
    <sheetView zoomScalePageLayoutView="0" workbookViewId="0" topLeftCell="A1">
      <selection activeCell="F15" sqref="F15"/>
    </sheetView>
  </sheetViews>
  <sheetFormatPr defaultColWidth="9.140625" defaultRowHeight="12.75"/>
  <cols>
    <col min="1" max="1" width="4.57421875" style="0" customWidth="1"/>
    <col min="2" max="2" width="7.28125" style="0" customWidth="1"/>
    <col min="3" max="3" width="9.421875" style="0" customWidth="1"/>
    <col min="4" max="4" width="6.28125" style="0" customWidth="1"/>
    <col min="5" max="5" width="24.57421875" style="0" customWidth="1"/>
    <col min="6" max="6" width="12.00390625" style="0" customWidth="1"/>
    <col min="7" max="7" width="11.28125" style="0" customWidth="1"/>
    <col min="8" max="8" width="12.7109375" style="0" customWidth="1"/>
  </cols>
  <sheetData>
    <row r="1" spans="1:8" ht="46.5" customHeight="1">
      <c r="A1" s="170" t="s">
        <v>299</v>
      </c>
      <c r="B1" s="170"/>
      <c r="C1" s="170"/>
      <c r="D1" s="170"/>
      <c r="E1" s="170"/>
      <c r="F1" s="170"/>
      <c r="G1" s="170"/>
      <c r="H1" s="170"/>
    </row>
    <row r="2" spans="1:8" ht="18">
      <c r="A2" s="49"/>
      <c r="B2" s="49"/>
      <c r="C2" s="49"/>
      <c r="D2" s="49"/>
      <c r="E2" s="47"/>
      <c r="F2" s="47"/>
      <c r="G2" s="47"/>
      <c r="H2" s="47"/>
    </row>
    <row r="3" spans="1:8" ht="12.75">
      <c r="A3" s="49"/>
      <c r="B3" s="49"/>
      <c r="C3" s="49"/>
      <c r="D3" s="49"/>
      <c r="E3" s="49"/>
      <c r="F3" s="49"/>
      <c r="G3" s="49"/>
      <c r="H3" s="81" t="s">
        <v>4</v>
      </c>
    </row>
    <row r="4" spans="1:8" ht="42" customHeight="1">
      <c r="A4" s="65" t="s">
        <v>5</v>
      </c>
      <c r="B4" s="65" t="s">
        <v>0</v>
      </c>
      <c r="C4" s="65" t="s">
        <v>1</v>
      </c>
      <c r="D4" s="65" t="s">
        <v>300</v>
      </c>
      <c r="E4" s="66" t="s">
        <v>301</v>
      </c>
      <c r="F4" s="66" t="s">
        <v>302</v>
      </c>
      <c r="G4" s="66" t="s">
        <v>303</v>
      </c>
      <c r="H4" s="66" t="s">
        <v>304</v>
      </c>
    </row>
    <row r="5" spans="1:8" ht="16.5" customHeight="1">
      <c r="A5" s="68">
        <v>1</v>
      </c>
      <c r="B5" s="68">
        <v>2</v>
      </c>
      <c r="C5" s="68">
        <v>3</v>
      </c>
      <c r="D5" s="68">
        <v>4</v>
      </c>
      <c r="E5" s="68">
        <v>5</v>
      </c>
      <c r="F5" s="68">
        <v>6</v>
      </c>
      <c r="G5" s="68">
        <v>7</v>
      </c>
      <c r="H5" s="68">
        <v>8</v>
      </c>
    </row>
    <row r="6" spans="1:8" ht="47.25" customHeight="1">
      <c r="A6" s="82">
        <v>1</v>
      </c>
      <c r="B6" s="82">
        <v>921</v>
      </c>
      <c r="C6" s="82">
        <v>92109</v>
      </c>
      <c r="D6" s="82">
        <v>2480</v>
      </c>
      <c r="E6" s="83" t="s">
        <v>305</v>
      </c>
      <c r="F6" s="84">
        <v>2500</v>
      </c>
      <c r="G6" s="85">
        <v>0</v>
      </c>
      <c r="H6" s="86">
        <v>283500</v>
      </c>
    </row>
    <row r="7" spans="1:8" ht="53.25" customHeight="1">
      <c r="A7" s="82">
        <v>2</v>
      </c>
      <c r="B7" s="82">
        <v>921</v>
      </c>
      <c r="C7" s="82">
        <v>92116</v>
      </c>
      <c r="D7" s="82">
        <v>2480</v>
      </c>
      <c r="E7" s="83" t="s">
        <v>306</v>
      </c>
      <c r="F7" s="84">
        <v>0</v>
      </c>
      <c r="G7" s="85">
        <v>0</v>
      </c>
      <c r="H7" s="86">
        <v>292000</v>
      </c>
    </row>
    <row r="8" spans="1:8" ht="34.5" customHeight="1">
      <c r="A8" s="188" t="s">
        <v>307</v>
      </c>
      <c r="B8" s="188"/>
      <c r="C8" s="188"/>
      <c r="D8" s="188"/>
      <c r="E8" s="188"/>
      <c r="F8" s="87">
        <v>2500</v>
      </c>
      <c r="G8" s="85">
        <v>0</v>
      </c>
      <c r="H8" s="88">
        <f>SUM(H6:H7)</f>
        <v>575500</v>
      </c>
    </row>
    <row r="9" spans="1:8" ht="21" customHeight="1">
      <c r="A9" s="49"/>
      <c r="B9" s="49"/>
      <c r="C9" s="49"/>
      <c r="D9" s="49"/>
      <c r="E9" s="49"/>
      <c r="F9" s="49"/>
      <c r="G9" s="49"/>
      <c r="H9" s="49"/>
    </row>
    <row r="10" spans="1:8" ht="12" customHeight="1">
      <c r="A10" s="89"/>
      <c r="B10" s="49"/>
      <c r="C10" s="49"/>
      <c r="D10" s="49"/>
      <c r="E10" s="49"/>
      <c r="F10" s="49"/>
      <c r="G10" s="49"/>
      <c r="H10" s="49"/>
    </row>
    <row r="11" spans="1:8" ht="12" customHeight="1">
      <c r="A11" s="80"/>
      <c r="B11" s="49"/>
      <c r="C11" s="49"/>
      <c r="D11" s="49"/>
      <c r="E11" s="49"/>
      <c r="F11" s="49"/>
      <c r="G11" s="49"/>
      <c r="H11" s="49"/>
    </row>
    <row r="12" spans="1:8" ht="12" customHeight="1">
      <c r="A12" s="49"/>
      <c r="B12" s="49"/>
      <c r="C12" s="49"/>
      <c r="D12" s="49"/>
      <c r="E12" s="49"/>
      <c r="F12" s="49"/>
      <c r="G12" s="49"/>
      <c r="H12" s="49"/>
    </row>
    <row r="13" spans="1:8" ht="12" customHeight="1">
      <c r="A13" s="80"/>
      <c r="B13" s="49"/>
      <c r="C13" s="49"/>
      <c r="D13" s="49"/>
      <c r="E13" s="49"/>
      <c r="F13" s="49"/>
      <c r="G13" s="49"/>
      <c r="H13" s="49"/>
    </row>
    <row r="14" ht="12" customHeight="1"/>
    <row r="15" ht="12" customHeight="1"/>
    <row r="16" ht="12" customHeight="1"/>
    <row r="17" ht="12" customHeight="1"/>
  </sheetData>
  <sheetProtection/>
  <mergeCells count="2">
    <mergeCell ref="A1:H1"/>
    <mergeCell ref="A8:E8"/>
  </mergeCells>
  <printOptions/>
  <pageMargins left="0.7086614173228347" right="0.7086614173228347" top="1.0236220472440944" bottom="0.7480314960629921" header="0.31496062992125984" footer="0.31496062992125984"/>
  <pageSetup horizontalDpi="600" verticalDpi="600" orientation="portrait" paperSize="9" r:id="rId1"/>
  <headerFooter>
    <oddHeader>&amp;R&amp;"Arial,Pogrubiony"Załącznik Nr 6   &amp;"Arial,Normalny"
do uchwały Nr XXIV/187/2013 Rady Miasta Radziejów z dnia 27 listopada 2013 roku 
w sprawie zmian w budżcie Miasta Radziejów na 2013 rok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32"/>
  <sheetViews>
    <sheetView zoomScalePageLayoutView="0" workbookViewId="0" topLeftCell="A1">
      <selection activeCell="G19" sqref="G19"/>
    </sheetView>
  </sheetViews>
  <sheetFormatPr defaultColWidth="9.140625" defaultRowHeight="12.75"/>
  <cols>
    <col min="1" max="1" width="6.140625" style="0" customWidth="1"/>
    <col min="2" max="2" width="8.7109375" style="0" customWidth="1"/>
    <col min="3" max="3" width="6.8515625" style="0" customWidth="1"/>
    <col min="4" max="4" width="12.140625" style="0" hidden="1" customWidth="1"/>
    <col min="5" max="5" width="2.421875" style="0" hidden="1" customWidth="1"/>
    <col min="6" max="6" width="24.7109375" style="0" customWidth="1"/>
    <col min="7" max="7" width="13.8515625" style="0" customWidth="1"/>
    <col min="8" max="8" width="12.8515625" style="0" customWidth="1"/>
    <col min="9" max="9" width="14.7109375" style="0" customWidth="1"/>
  </cols>
  <sheetData>
    <row r="1" spans="1:9" ht="58.5" customHeight="1">
      <c r="A1" s="189" t="s">
        <v>314</v>
      </c>
      <c r="B1" s="190"/>
      <c r="C1" s="190"/>
      <c r="D1" s="190"/>
      <c r="E1" s="190"/>
      <c r="F1" s="190"/>
      <c r="G1" s="190"/>
      <c r="H1" s="190"/>
      <c r="I1" s="190"/>
    </row>
    <row r="2" spans="1:9" ht="83.25" customHeight="1">
      <c r="A2" s="102" t="s">
        <v>0</v>
      </c>
      <c r="B2" s="103" t="s">
        <v>1</v>
      </c>
      <c r="C2" s="104" t="s">
        <v>300</v>
      </c>
      <c r="D2" s="105" t="s">
        <v>40</v>
      </c>
      <c r="E2" s="102" t="s">
        <v>315</v>
      </c>
      <c r="F2" s="105" t="s">
        <v>40</v>
      </c>
      <c r="G2" s="105" t="s">
        <v>328</v>
      </c>
      <c r="H2" s="105" t="s">
        <v>329</v>
      </c>
      <c r="I2" s="102" t="s">
        <v>327</v>
      </c>
    </row>
    <row r="3" spans="1:9" ht="30.75" customHeight="1">
      <c r="A3" s="103" t="s">
        <v>316</v>
      </c>
      <c r="B3" s="103"/>
      <c r="C3" s="106"/>
      <c r="D3" s="103"/>
      <c r="E3" s="103"/>
      <c r="F3" s="107" t="s">
        <v>317</v>
      </c>
      <c r="G3" s="107"/>
      <c r="H3" s="107"/>
      <c r="I3" s="108">
        <v>0</v>
      </c>
    </row>
    <row r="4" spans="1:9" ht="24.75" customHeight="1">
      <c r="A4" s="109" t="s">
        <v>318</v>
      </c>
      <c r="B4" s="109"/>
      <c r="C4" s="109"/>
      <c r="D4" s="110" t="s">
        <v>319</v>
      </c>
      <c r="E4" s="111">
        <v>10000</v>
      </c>
      <c r="F4" s="110" t="s">
        <v>319</v>
      </c>
      <c r="G4" s="141">
        <v>3500</v>
      </c>
      <c r="H4" s="141">
        <v>0</v>
      </c>
      <c r="I4" s="142">
        <v>13500</v>
      </c>
    </row>
    <row r="5" spans="1:9" ht="24.75" customHeight="1">
      <c r="A5" s="112">
        <v>900</v>
      </c>
      <c r="B5" s="112">
        <v>90019</v>
      </c>
      <c r="C5" s="113" t="s">
        <v>231</v>
      </c>
      <c r="D5" s="114" t="s">
        <v>232</v>
      </c>
      <c r="E5" s="115">
        <v>10000</v>
      </c>
      <c r="F5" s="114" t="s">
        <v>232</v>
      </c>
      <c r="G5" s="122">
        <v>3500</v>
      </c>
      <c r="H5" s="122">
        <v>0</v>
      </c>
      <c r="I5" s="122">
        <v>13500</v>
      </c>
    </row>
    <row r="6" spans="1:9" ht="24.75" customHeight="1">
      <c r="A6" s="109" t="s">
        <v>320</v>
      </c>
      <c r="B6" s="109"/>
      <c r="C6" s="109"/>
      <c r="D6" s="116" t="s">
        <v>321</v>
      </c>
      <c r="E6" s="111">
        <v>10000</v>
      </c>
      <c r="F6" s="116" t="s">
        <v>321</v>
      </c>
      <c r="G6" s="142">
        <v>3500</v>
      </c>
      <c r="H6" s="142"/>
      <c r="I6" s="142">
        <v>13500</v>
      </c>
    </row>
    <row r="7" spans="1:9" ht="24.75" customHeight="1">
      <c r="A7" s="117" t="s">
        <v>19</v>
      </c>
      <c r="B7" s="117"/>
      <c r="C7" s="118"/>
      <c r="D7" s="119" t="s">
        <v>322</v>
      </c>
      <c r="E7" s="120">
        <v>10000</v>
      </c>
      <c r="F7" s="119" t="s">
        <v>322</v>
      </c>
      <c r="G7" s="143">
        <v>3500</v>
      </c>
      <c r="H7" s="143"/>
      <c r="I7" s="143">
        <v>9500</v>
      </c>
    </row>
    <row r="8" spans="1:9" ht="28.5" customHeight="1" hidden="1">
      <c r="A8" s="117">
        <v>900</v>
      </c>
      <c r="B8" s="117">
        <v>90003</v>
      </c>
      <c r="C8" s="118" t="s">
        <v>3</v>
      </c>
      <c r="D8" s="119"/>
      <c r="E8" s="120"/>
      <c r="F8" s="121" t="s">
        <v>323</v>
      </c>
      <c r="G8" s="144"/>
      <c r="H8" s="144"/>
      <c r="I8" s="122">
        <v>0</v>
      </c>
    </row>
    <row r="9" spans="1:9" ht="28.5" customHeight="1">
      <c r="A9" s="117">
        <v>900</v>
      </c>
      <c r="B9" s="117">
        <v>90001</v>
      </c>
      <c r="C9" s="118" t="s">
        <v>108</v>
      </c>
      <c r="D9" s="119"/>
      <c r="E9" s="120"/>
      <c r="F9" s="121" t="s">
        <v>41</v>
      </c>
      <c r="G9" s="144">
        <v>3500</v>
      </c>
      <c r="H9" s="144"/>
      <c r="I9" s="122">
        <v>3500</v>
      </c>
    </row>
    <row r="10" spans="1:9" ht="27.75" customHeight="1">
      <c r="A10" s="117">
        <v>900</v>
      </c>
      <c r="B10" s="117">
        <v>90004</v>
      </c>
      <c r="C10" s="118" t="s">
        <v>3</v>
      </c>
      <c r="D10" s="123" t="s">
        <v>323</v>
      </c>
      <c r="E10" s="124">
        <v>4000</v>
      </c>
      <c r="F10" s="126" t="s">
        <v>323</v>
      </c>
      <c r="G10" s="127"/>
      <c r="H10" s="127"/>
      <c r="I10" s="127">
        <v>4000</v>
      </c>
    </row>
    <row r="11" spans="1:9" s="55" customFormat="1" ht="24.75" customHeight="1">
      <c r="A11" s="117">
        <v>900</v>
      </c>
      <c r="B11" s="117">
        <v>90004</v>
      </c>
      <c r="C11" s="118" t="s">
        <v>108</v>
      </c>
      <c r="D11" s="123" t="s">
        <v>41</v>
      </c>
      <c r="E11" s="124">
        <v>2000</v>
      </c>
      <c r="F11" s="123" t="s">
        <v>41</v>
      </c>
      <c r="G11" s="127"/>
      <c r="H11" s="127"/>
      <c r="I11" s="127">
        <v>2000</v>
      </c>
    </row>
    <row r="12" spans="1:9" s="55" customFormat="1" ht="24.75" customHeight="1">
      <c r="A12" s="125" t="s">
        <v>23</v>
      </c>
      <c r="B12" s="117"/>
      <c r="C12" s="118"/>
      <c r="D12" s="123"/>
      <c r="E12" s="124"/>
      <c r="F12" s="119" t="s">
        <v>324</v>
      </c>
      <c r="G12" s="143"/>
      <c r="H12" s="143"/>
      <c r="I12" s="143">
        <v>4000</v>
      </c>
    </row>
    <row r="13" spans="1:9" s="55" customFormat="1" ht="27" customHeight="1">
      <c r="A13" s="117">
        <v>900</v>
      </c>
      <c r="B13" s="117">
        <v>90002</v>
      </c>
      <c r="C13" s="118" t="s">
        <v>121</v>
      </c>
      <c r="D13" s="123"/>
      <c r="E13" s="124"/>
      <c r="F13" s="126" t="s">
        <v>325</v>
      </c>
      <c r="G13" s="145"/>
      <c r="H13" s="145"/>
      <c r="I13" s="127">
        <v>4000</v>
      </c>
    </row>
    <row r="14" spans="1:9" s="55" customFormat="1" ht="24.75" customHeight="1">
      <c r="A14" s="128"/>
      <c r="B14" s="128"/>
      <c r="C14" s="129"/>
      <c r="D14" s="130"/>
      <c r="E14" s="131"/>
      <c r="F14" s="130"/>
      <c r="G14" s="130"/>
      <c r="H14" s="130"/>
      <c r="I14" s="131"/>
    </row>
    <row r="15" spans="1:9" s="55" customFormat="1" ht="24" customHeight="1">
      <c r="A15" s="146"/>
      <c r="B15" s="146" t="s">
        <v>326</v>
      </c>
      <c r="C15" s="147"/>
      <c r="D15" s="130"/>
      <c r="E15" s="131"/>
      <c r="F15" s="132"/>
      <c r="G15" s="132"/>
      <c r="H15" s="132"/>
      <c r="I15" s="132"/>
    </row>
    <row r="16" spans="1:9" s="55" customFormat="1" ht="32.25" customHeight="1">
      <c r="A16" s="191" t="s">
        <v>330</v>
      </c>
      <c r="B16" s="192"/>
      <c r="C16" s="192"/>
      <c r="D16" s="192"/>
      <c r="E16" s="192"/>
      <c r="F16" s="192"/>
      <c r="G16" s="192"/>
      <c r="H16" s="192"/>
      <c r="I16" s="192"/>
    </row>
    <row r="17" spans="1:9" s="55" customFormat="1" ht="51" customHeight="1">
      <c r="A17" s="193" t="s">
        <v>531</v>
      </c>
      <c r="B17" s="194"/>
      <c r="C17" s="194"/>
      <c r="D17" s="194"/>
      <c r="E17" s="194"/>
      <c r="F17" s="194"/>
      <c r="G17" s="194"/>
      <c r="H17" s="194"/>
      <c r="I17" s="194"/>
    </row>
    <row r="18" spans="1:9" s="55" customFormat="1" ht="29.25" customHeight="1">
      <c r="A18" s="193" t="s">
        <v>331</v>
      </c>
      <c r="B18" s="194"/>
      <c r="C18" s="194"/>
      <c r="D18" s="194"/>
      <c r="E18" s="194"/>
      <c r="F18" s="194"/>
      <c r="G18" s="194"/>
      <c r="H18" s="194"/>
      <c r="I18" s="194"/>
    </row>
    <row r="19" spans="1:9" s="55" customFormat="1" ht="18" customHeight="1">
      <c r="A19" s="133"/>
      <c r="B19" s="134"/>
      <c r="C19" s="133"/>
      <c r="D19" s="135"/>
      <c r="E19" s="133"/>
      <c r="F19" s="133"/>
      <c r="G19" s="133"/>
      <c r="H19" s="133"/>
      <c r="I19" s="133"/>
    </row>
    <row r="20" spans="1:9" s="55" customFormat="1" ht="18" customHeight="1">
      <c r="A20" s="133"/>
      <c r="B20" s="134"/>
      <c r="C20" s="133"/>
      <c r="D20" s="135"/>
      <c r="E20" s="133"/>
      <c r="F20" s="133"/>
      <c r="G20" s="133"/>
      <c r="H20" s="133"/>
      <c r="I20" s="133"/>
    </row>
    <row r="21" spans="1:9" s="55" customFormat="1" ht="18" customHeight="1">
      <c r="A21" s="133"/>
      <c r="B21" s="134"/>
      <c r="C21" s="133"/>
      <c r="D21" s="135"/>
      <c r="E21" s="133"/>
      <c r="F21" s="133"/>
      <c r="G21" s="133"/>
      <c r="H21" s="133"/>
      <c r="I21" s="133"/>
    </row>
    <row r="22" spans="1:9" s="55" customFormat="1" ht="18" customHeight="1">
      <c r="A22" s="133"/>
      <c r="B22" s="134"/>
      <c r="C22" s="133"/>
      <c r="D22" s="136"/>
      <c r="E22" s="133"/>
      <c r="F22" s="136"/>
      <c r="G22" s="136"/>
      <c r="H22" s="136"/>
      <c r="I22" s="133"/>
    </row>
    <row r="23" spans="1:9" s="55" customFormat="1" ht="18" customHeight="1">
      <c r="A23" s="133"/>
      <c r="B23" s="134"/>
      <c r="C23" s="133"/>
      <c r="D23" s="136"/>
      <c r="E23" s="136"/>
      <c r="F23" s="136"/>
      <c r="G23" s="136"/>
      <c r="H23" s="136"/>
      <c r="I23" s="136"/>
    </row>
    <row r="24" spans="1:9" s="55" customFormat="1" ht="29.25" customHeight="1">
      <c r="A24" s="195"/>
      <c r="B24" s="195"/>
      <c r="C24" s="137"/>
      <c r="D24" s="138"/>
      <c r="E24" s="138"/>
      <c r="F24" s="138"/>
      <c r="G24" s="138"/>
      <c r="H24" s="138"/>
      <c r="I24" s="138"/>
    </row>
    <row r="25" spans="1:9" s="55" customFormat="1" ht="18" customHeight="1">
      <c r="A25" s="133"/>
      <c r="B25" s="134"/>
      <c r="C25" s="133"/>
      <c r="D25" s="133"/>
      <c r="E25" s="136"/>
      <c r="F25" s="136"/>
      <c r="G25" s="136"/>
      <c r="H25" s="136"/>
      <c r="I25" s="136"/>
    </row>
    <row r="26" spans="1:9" s="55" customFormat="1" ht="18" customHeight="1">
      <c r="A26" s="133"/>
      <c r="B26" s="134"/>
      <c r="C26" s="133"/>
      <c r="D26" s="133"/>
      <c r="E26" s="133"/>
      <c r="F26" s="133"/>
      <c r="G26" s="133"/>
      <c r="H26" s="133"/>
      <c r="I26" s="133"/>
    </row>
    <row r="27" spans="1:9" s="55" customFormat="1" ht="32.25" customHeight="1">
      <c r="A27" s="133"/>
      <c r="B27" s="139"/>
      <c r="C27" s="133"/>
      <c r="D27" s="133"/>
      <c r="E27" s="133"/>
      <c r="F27" s="133"/>
      <c r="G27" s="133"/>
      <c r="H27" s="133"/>
      <c r="I27" s="133"/>
    </row>
    <row r="28" spans="1:9" s="55" customFormat="1" ht="18" customHeight="1">
      <c r="A28" s="133"/>
      <c r="B28" s="134"/>
      <c r="C28" s="133"/>
      <c r="D28" s="133"/>
      <c r="E28" s="133"/>
      <c r="F28" s="133"/>
      <c r="G28" s="133"/>
      <c r="H28" s="133"/>
      <c r="I28" s="133"/>
    </row>
    <row r="29" spans="1:9" s="55" customFormat="1" ht="18" customHeight="1">
      <c r="A29" s="133"/>
      <c r="B29" s="134"/>
      <c r="C29" s="133"/>
      <c r="D29" s="136"/>
      <c r="E29" s="133"/>
      <c r="F29" s="133"/>
      <c r="G29" s="133"/>
      <c r="H29" s="133"/>
      <c r="I29" s="133"/>
    </row>
    <row r="30" spans="1:9" s="55" customFormat="1" ht="18" customHeight="1">
      <c r="A30" s="133"/>
      <c r="B30" s="134"/>
      <c r="C30" s="133"/>
      <c r="D30" s="133"/>
      <c r="E30" s="133"/>
      <c r="F30" s="133"/>
      <c r="G30" s="133"/>
      <c r="H30" s="133"/>
      <c r="I30" s="133"/>
    </row>
    <row r="31" spans="1:9" s="55" customFormat="1" ht="18" customHeight="1">
      <c r="A31" s="133"/>
      <c r="B31" s="134"/>
      <c r="C31" s="133"/>
      <c r="D31" s="133"/>
      <c r="E31" s="133"/>
      <c r="F31" s="133"/>
      <c r="G31" s="133"/>
      <c r="H31" s="133"/>
      <c r="I31" s="133"/>
    </row>
    <row r="32" spans="1:9" ht="12.75">
      <c r="A32" s="140"/>
      <c r="B32" s="140"/>
      <c r="C32" s="140"/>
      <c r="D32" s="140"/>
      <c r="E32" s="140"/>
      <c r="F32" s="140"/>
      <c r="G32" s="140"/>
      <c r="H32" s="140"/>
      <c r="I32" s="140"/>
    </row>
  </sheetData>
  <sheetProtection/>
  <mergeCells count="5">
    <mergeCell ref="A1:I1"/>
    <mergeCell ref="A16:I16"/>
    <mergeCell ref="A17:I17"/>
    <mergeCell ref="A18:I18"/>
    <mergeCell ref="A24:B2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Header>&amp;R&amp;"Arial,Pogrubiony"&amp;11Załącznik Nr&amp;"Arial,Normalny"&amp;10 7 do uchwały Nr XXIV/187/2013 
Rady Miasta Radziejów z dnia 27 listopada 2013 roku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MRPC</cp:lastModifiedBy>
  <cp:lastPrinted>2013-11-28T13:10:48Z</cp:lastPrinted>
  <dcterms:created xsi:type="dcterms:W3CDTF">2011-11-10T14:00:20Z</dcterms:created>
  <dcterms:modified xsi:type="dcterms:W3CDTF">2013-12-04T11:19:22Z</dcterms:modified>
  <cp:category/>
  <cp:version/>
  <cp:contentType/>
  <cp:contentStatus/>
</cp:coreProperties>
</file>