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  <sheet name="6" sheetId="4" r:id="rId4"/>
    <sheet name="Arkusz1" sheetId="5" r:id="rId5"/>
  </sheets>
  <definedNames>
    <definedName name="_xlnm.Print_Area" localSheetId="0">'3'!$A$1:$N$34</definedName>
    <definedName name="_xlnm.Print_Area" localSheetId="3">'6'!$A$1:$F$21</definedName>
  </definedNames>
  <calcPr fullCalcOnLoad="1"/>
</workbook>
</file>

<file path=xl/sharedStrings.xml><?xml version="1.0" encoding="utf-8"?>
<sst xmlns="http://schemas.openxmlformats.org/spreadsheetml/2006/main" count="217" uniqueCount="150">
  <si>
    <t>Dział</t>
  </si>
  <si>
    <t>Rozdział</t>
  </si>
  <si>
    <t>§</t>
  </si>
  <si>
    <t>Zmniejsze- nie</t>
  </si>
  <si>
    <t>010</t>
  </si>
  <si>
    <t>4210</t>
  </si>
  <si>
    <t>4300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</si>
  <si>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</si>
  <si>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</si>
  <si>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</si>
  <si>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</si>
  <si>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</si>
  <si>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</si>
  <si>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</si>
  <si>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</si>
  <si>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</si>
  <si>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</si>
  <si>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</si>
  <si>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</si>
  <si>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</si>
  <si>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</si>
  <si>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</si>
  <si>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</si>
  <si>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</si>
  <si>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</si>
  <si>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</si>
  <si>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</si>
  <si>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</si>
  <si>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</si>
  <si>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</si>
  <si>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</si>
  <si>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</si>
  <si>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</si>
  <si>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</si>
  <si>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</si>
  <si>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</si>
  <si>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01095</t>
  </si>
  <si>
    <t>Treść</t>
  </si>
  <si>
    <t>Klasyfi- kacja
§</t>
  </si>
  <si>
    <t>Zwiększe-  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</si>
  <si>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</si>
  <si>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</si>
  <si>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</si>
  <si>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</si>
  <si>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</si>
  <si>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</si>
  <si>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</si>
  <si>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</si>
  <si>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</si>
  <si>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</si>
  <si>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</si>
  <si>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</si>
  <si>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</si>
  <si>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</si>
  <si>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</si>
  <si>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</si>
  <si>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</si>
  <si>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</si>
  <si>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</si>
  <si>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</si>
  <si>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</si>
  <si>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</si>
  <si>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</si>
  <si>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</si>
  <si>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</si>
  <si>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</si>
  <si>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</si>
  <si>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</si>
  <si>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</si>
  <si>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</si>
  <si>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</si>
  <si>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0690</t>
  </si>
  <si>
    <t>Wpływy z różnych opłat</t>
  </si>
  <si>
    <t>II.</t>
  </si>
  <si>
    <t>Wydatki bieżące</t>
  </si>
  <si>
    <t>Zakup usług pozostałych</t>
  </si>
  <si>
    <t>Wydatki majątkowe</t>
  </si>
  <si>
    <t>I.</t>
  </si>
  <si>
    <t>Dochody</t>
  </si>
  <si>
    <t>III.</t>
  </si>
  <si>
    <t>Wydatki</t>
  </si>
  <si>
    <t xml:space="preserve">Zakup materiałów i wyposażenia </t>
  </si>
  <si>
    <t>Uzasadnienie:</t>
  </si>
  <si>
    <t>Spłaty pożyczek otrzymanych na finansowanie zadań realizowanych z udziałem środków pochodzących z budżetu UE</t>
  </si>
  <si>
    <t>Gmina Radziejów</t>
  </si>
  <si>
    <t>Radziejowski Dom Kultury w Radziejowie</t>
  </si>
  <si>
    <t>Miejska i Powiatowa Biblioteka Publiczna w Radziejowie</t>
  </si>
  <si>
    <t>A.   
B.
C.
…</t>
  </si>
  <si>
    <t>Rewitalizacja Rynku miejskiego w Radziejowie (dokumentacja)</t>
  </si>
  <si>
    <t>Urządzenie cmentarza komunalnego</t>
  </si>
  <si>
    <t>A. Dotacje i środki z budżetu państwa (np. od wojewody, MEN, FRKF, …)</t>
  </si>
  <si>
    <t>Nakłady do poniesienia w następnych latach</t>
  </si>
  <si>
    <t>Budowa oświetlenia ulicznego w ul. Polnej w Radziejowie</t>
  </si>
  <si>
    <t>Termomodernizacja komunalnych budynków mieszkalnych w Radziejowie</t>
  </si>
  <si>
    <t>Budowa kanalizacji deszczowej w ul. Toruńskiej w Radziejowie</t>
  </si>
  <si>
    <t xml:space="preserve">W dochodach zaplanowano wpływy z opłat za korzystanie ze środowiska, które przeznacza się na finansowanie wydatków w dziale 900 rozdział 90004.   </t>
  </si>
  <si>
    <t>Zadania inwestycyjne w 2017 r.</t>
  </si>
  <si>
    <t>Przebudowa i budowa sieci energetycznej na terenie Rodzinnego Ogrodu Działkowego "Stokrotka" w Radziejowie</t>
  </si>
  <si>
    <t>Przebudowa budynku przy ul. Rynek 14 w Radziejowie (dokumentacja)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</si>
  <si>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</si>
  <si>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</si>
  <si>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</si>
  <si>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</si>
  <si>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Ożywienie terenu lasu miejskiego poprzez animację toru przeszkód z uwzględnieniem pozostałości powojennych (bunkry)</t>
  </si>
  <si>
    <t>Uwaga!</t>
  </si>
  <si>
    <t>Plan dochodów i wydatków finansowanych z opłat za korzystanie             ze środowiska w 2017 roku</t>
  </si>
  <si>
    <t>Nazwa instytucji/zadania</t>
  </si>
  <si>
    <t xml:space="preserve">dotacje na wydatki bieżące: </t>
  </si>
  <si>
    <t xml:space="preserve">z tego; </t>
  </si>
  <si>
    <t>celowe</t>
  </si>
  <si>
    <t xml:space="preserve">podmiotowe </t>
  </si>
  <si>
    <t>Wydatki majątkowe dotacje celowe</t>
  </si>
  <si>
    <t xml:space="preserve">Wydatki bieżące budżetu z tytułu dotacji (8+9) </t>
  </si>
  <si>
    <t>Remonty i konserwacja obiektów zabytkowych</t>
  </si>
  <si>
    <t xml:space="preserve">Dotacje celowe na zadania własne gminy realizowane przez podmioty nienależących do sektora finansów publicznych </t>
  </si>
  <si>
    <t>Upowszechnianie kultury fizycznej i sportu</t>
  </si>
  <si>
    <t xml:space="preserve">Środki niewykorzystane w 2016 roku </t>
  </si>
  <si>
    <t>Plan na 2017 r.</t>
  </si>
  <si>
    <t>Dotacje udzielone z budżetu dla jednostek z sektora finansów publicznych</t>
  </si>
  <si>
    <t>Razem dotacje udzielone jednostkom z sektora finansów publicznych</t>
  </si>
  <si>
    <t>Razem dotacje udzielone jednostkom spoza sektora finansów publicznych</t>
  </si>
  <si>
    <t>Ogółem dotacje udzielone z budżetu gminy</t>
  </si>
  <si>
    <t>Budżet obywatelski Urząd Miasta Radziejów</t>
  </si>
  <si>
    <t>Wydatki budżetu z  tytułu udzielonych  dotacji            (7+10)</t>
  </si>
  <si>
    <t>rok budżetowy 2017 (8+9+10+11)</t>
  </si>
  <si>
    <t>Wykonanie instalacji monitoringu w budynku przy ul. Rynek 1</t>
  </si>
  <si>
    <t>Miejski Ośrodek Pomocy Społecznej</t>
  </si>
  <si>
    <t>11.</t>
  </si>
  <si>
    <t>12.</t>
  </si>
  <si>
    <t>Przychody i rozchody budżetu Miasta Radziejów w 2017 roku</t>
  </si>
  <si>
    <t xml:space="preserve">Rozbudowa drogi wojewódzkiej nr 266 ul. Szybka o budowę ścieżki pieszo-rowerowej w Radziejowie </t>
  </si>
  <si>
    <t>Zakup nieruchomości zabudowanej przy ul. Rolniczej 2  w Radziejowie</t>
  </si>
  <si>
    <t>Termomodernizacja budynku przy ul. Kościuszki 1 w Radziejowie (dokumentacja)</t>
  </si>
  <si>
    <t>Budowa parkinku przy ul. M.Dąbrowskiej w Radziejowie (dokumentacja)</t>
  </si>
  <si>
    <t>13.</t>
  </si>
  <si>
    <t>Budowa systemu oczyszczania ścieków deszczowych i roztopowych na terenie Miasta Radziejów</t>
  </si>
  <si>
    <t>14.</t>
  </si>
  <si>
    <t>15.</t>
  </si>
  <si>
    <t>Dotacja celowa dla Radziejowskiego Domu Kultury na modernizację instalacji centralnego ogrzewania</t>
  </si>
  <si>
    <t>16.</t>
  </si>
  <si>
    <t>17.</t>
  </si>
  <si>
    <t>6057   6059</t>
  </si>
  <si>
    <t>Gmina Włocławek</t>
  </si>
  <si>
    <t xml:space="preserve">Zestawienie wydatków budżetu Miasta Radziejów z tytułu udzielonych dotacji w 2017 roku </t>
  </si>
  <si>
    <t>6050</t>
  </si>
  <si>
    <t>Wydatki inwrestycyjne jednostek budżetowych</t>
  </si>
  <si>
    <t>W wydatkach bieżących zaplanowano zakup drzew, krzewów, kwiatów, nasion traw, środków ochrony roślin oraz usług związanych z nasadzeniem, ochroną i pielęgnacją drzewostanów.</t>
  </si>
  <si>
    <t>W wydatkach majątkowych zaplanowano środki na dofinansowanie zakupu dokumentacji "Budowy systemu oczyszczania ścieków deszczowych i roztopowych na terenie Miasta Radziejów"</t>
  </si>
  <si>
    <t>Plan  po zmianach na 2017 rok</t>
  </si>
  <si>
    <r>
      <t xml:space="preserve">W wydatkach majątkowych zaplanowano również rezerwę celową na finansowanie inwestycji lub zakupów inwestycyjnych w kwocie </t>
    </r>
    <r>
      <rPr>
        <b/>
        <sz val="8"/>
        <rFont val="Arial CE"/>
        <family val="0"/>
      </rPr>
      <t>34.000 zł.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</si>
</sst>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60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14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3" fontId="1" fillId="0" borderId="12" xfId="0" applyNumberFormat="1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3" fontId="2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 wrapText="1"/>
    </xf>
    <xf numFmtId="3" fontId="6" fillId="0" borderId="12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12" xfId="0" applyNumberFormat="1" applyFont="1" applyBorder="1" applyAlignment="1">
      <alignment wrapText="1"/>
    </xf>
    <xf numFmtId="3" fontId="6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14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22">
      <selection activeCell="J37" sqref="J37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85156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0039062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29" t="s">
        <v>96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7</v>
      </c>
    </row>
    <row r="3" spans="1:14" s="1" customFormat="1" ht="12.75" customHeight="1">
      <c r="A3" s="130" t="s">
        <v>8</v>
      </c>
      <c r="B3" s="130" t="s">
        <v>0</v>
      </c>
      <c r="C3" s="130" t="s">
        <v>9</v>
      </c>
      <c r="D3" s="130" t="s">
        <v>10</v>
      </c>
      <c r="E3" s="131" t="s">
        <v>11</v>
      </c>
      <c r="F3" s="131" t="s">
        <v>12</v>
      </c>
      <c r="G3" s="4"/>
      <c r="H3" s="131" t="s">
        <v>13</v>
      </c>
      <c r="I3" s="131"/>
      <c r="J3" s="131"/>
      <c r="K3" s="131"/>
      <c r="L3" s="131"/>
      <c r="M3" s="131" t="s">
        <v>91</v>
      </c>
      <c r="N3" s="131" t="s">
        <v>14</v>
      </c>
    </row>
    <row r="4" spans="1:14" s="1" customFormat="1" ht="11.25" customHeight="1">
      <c r="A4" s="130"/>
      <c r="B4" s="130"/>
      <c r="C4" s="130"/>
      <c r="D4" s="130"/>
      <c r="E4" s="131"/>
      <c r="F4" s="131"/>
      <c r="G4" s="131" t="s">
        <v>15</v>
      </c>
      <c r="H4" s="131" t="s">
        <v>124</v>
      </c>
      <c r="I4" s="131" t="s">
        <v>16</v>
      </c>
      <c r="J4" s="131"/>
      <c r="K4" s="131"/>
      <c r="L4" s="131"/>
      <c r="M4" s="131"/>
      <c r="N4" s="131"/>
    </row>
    <row r="5" spans="1:14" s="1" customFormat="1" ht="22.5" customHeight="1">
      <c r="A5" s="130"/>
      <c r="B5" s="130"/>
      <c r="C5" s="130"/>
      <c r="D5" s="130"/>
      <c r="E5" s="131"/>
      <c r="F5" s="131"/>
      <c r="G5" s="131"/>
      <c r="H5" s="131"/>
      <c r="I5" s="131" t="s">
        <v>17</v>
      </c>
      <c r="J5" s="131" t="s">
        <v>18</v>
      </c>
      <c r="K5" s="131" t="s">
        <v>19</v>
      </c>
      <c r="L5" s="131" t="s">
        <v>20</v>
      </c>
      <c r="M5" s="131"/>
      <c r="N5" s="131"/>
    </row>
    <row r="6" spans="1:14" s="1" customFormat="1" ht="12.75">
      <c r="A6" s="130"/>
      <c r="B6" s="130"/>
      <c r="C6" s="130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s="1" customFormat="1" ht="27" customHeight="1">
      <c r="A7" s="130"/>
      <c r="B7" s="130"/>
      <c r="C7" s="130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s="6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</row>
    <row r="9" spans="1:14" s="6" customFormat="1" ht="60.75" customHeight="1">
      <c r="A9" s="7" t="s">
        <v>21</v>
      </c>
      <c r="B9" s="82" t="s">
        <v>4</v>
      </c>
      <c r="C9" s="82" t="s">
        <v>36</v>
      </c>
      <c r="D9" s="65">
        <v>6050</v>
      </c>
      <c r="E9" s="69" t="s">
        <v>97</v>
      </c>
      <c r="F9" s="70">
        <v>75000</v>
      </c>
      <c r="G9" s="9">
        <v>0</v>
      </c>
      <c r="H9" s="9">
        <v>75000</v>
      </c>
      <c r="I9" s="9">
        <v>75000</v>
      </c>
      <c r="J9" s="9">
        <v>0</v>
      </c>
      <c r="K9" s="8" t="s">
        <v>22</v>
      </c>
      <c r="L9" s="9">
        <v>0</v>
      </c>
      <c r="M9" s="9">
        <v>0</v>
      </c>
      <c r="N9" s="76" t="s">
        <v>122</v>
      </c>
    </row>
    <row r="10" spans="1:15" s="12" customFormat="1" ht="60.75" customHeight="1">
      <c r="A10" s="7" t="s">
        <v>24</v>
      </c>
      <c r="B10" s="66">
        <v>600</v>
      </c>
      <c r="C10" s="66">
        <v>60013</v>
      </c>
      <c r="D10" s="65">
        <v>6050</v>
      </c>
      <c r="E10" s="69" t="s">
        <v>130</v>
      </c>
      <c r="F10" s="70">
        <v>100000</v>
      </c>
      <c r="G10" s="9">
        <v>0</v>
      </c>
      <c r="H10" s="9">
        <v>100000</v>
      </c>
      <c r="I10" s="9">
        <v>100000</v>
      </c>
      <c r="J10" s="9">
        <v>0</v>
      </c>
      <c r="K10" s="8" t="s">
        <v>22</v>
      </c>
      <c r="L10" s="9">
        <v>0</v>
      </c>
      <c r="M10" s="9">
        <v>0</v>
      </c>
      <c r="N10" s="10" t="s">
        <v>23</v>
      </c>
      <c r="O10" s="11"/>
    </row>
    <row r="11" spans="1:15" s="12" customFormat="1" ht="42.75" customHeight="1">
      <c r="A11" s="108" t="s">
        <v>25</v>
      </c>
      <c r="B11" s="66">
        <v>600</v>
      </c>
      <c r="C11" s="66">
        <v>60016</v>
      </c>
      <c r="D11" s="65">
        <v>6050</v>
      </c>
      <c r="E11" s="69" t="s">
        <v>88</v>
      </c>
      <c r="F11" s="70">
        <v>73283</v>
      </c>
      <c r="G11" s="9">
        <v>3283</v>
      </c>
      <c r="H11" s="9">
        <v>70000</v>
      </c>
      <c r="I11" s="9">
        <v>70000</v>
      </c>
      <c r="J11" s="9">
        <v>0</v>
      </c>
      <c r="K11" s="8" t="s">
        <v>22</v>
      </c>
      <c r="L11" s="9">
        <v>0</v>
      </c>
      <c r="M11" s="9">
        <v>0</v>
      </c>
      <c r="N11" s="100" t="s">
        <v>23</v>
      </c>
      <c r="O11" s="11"/>
    </row>
    <row r="12" spans="1:15" s="12" customFormat="1" ht="42.75" customHeight="1">
      <c r="A12" s="75" t="s">
        <v>26</v>
      </c>
      <c r="B12" s="66">
        <v>600</v>
      </c>
      <c r="C12" s="66">
        <v>60016</v>
      </c>
      <c r="D12" s="65">
        <v>6050</v>
      </c>
      <c r="E12" s="69" t="s">
        <v>133</v>
      </c>
      <c r="F12" s="70">
        <v>10000</v>
      </c>
      <c r="G12" s="70">
        <v>0</v>
      </c>
      <c r="H12" s="70">
        <v>10000</v>
      </c>
      <c r="I12" s="70">
        <v>10000</v>
      </c>
      <c r="J12" s="70">
        <v>0</v>
      </c>
      <c r="K12" s="73" t="s">
        <v>22</v>
      </c>
      <c r="L12" s="70">
        <v>0</v>
      </c>
      <c r="M12" s="70">
        <v>0</v>
      </c>
      <c r="N12" s="74" t="s">
        <v>23</v>
      </c>
      <c r="O12" s="11"/>
    </row>
    <row r="13" spans="1:15" s="12" customFormat="1" ht="44.25" customHeight="1">
      <c r="A13" s="75" t="s">
        <v>27</v>
      </c>
      <c r="B13" s="66">
        <v>700</v>
      </c>
      <c r="C13" s="66">
        <v>70005</v>
      </c>
      <c r="D13" s="65">
        <v>6050</v>
      </c>
      <c r="E13" s="69" t="s">
        <v>93</v>
      </c>
      <c r="F13" s="70">
        <v>660000</v>
      </c>
      <c r="G13" s="70">
        <v>29960</v>
      </c>
      <c r="H13" s="70">
        <v>200000</v>
      </c>
      <c r="I13" s="70">
        <v>129170</v>
      </c>
      <c r="J13" s="70">
        <v>70830</v>
      </c>
      <c r="K13" s="73" t="s">
        <v>22</v>
      </c>
      <c r="L13" s="70">
        <v>0</v>
      </c>
      <c r="M13" s="70">
        <v>430040</v>
      </c>
      <c r="N13" s="74" t="s">
        <v>23</v>
      </c>
      <c r="O13" s="11"/>
    </row>
    <row r="14" spans="1:15" s="12" customFormat="1" ht="45.75" customHeight="1">
      <c r="A14" s="75" t="s">
        <v>28</v>
      </c>
      <c r="B14" s="66">
        <v>700</v>
      </c>
      <c r="C14" s="66">
        <v>70005</v>
      </c>
      <c r="D14" s="65">
        <v>6050</v>
      </c>
      <c r="E14" s="69" t="s">
        <v>98</v>
      </c>
      <c r="F14" s="70">
        <v>15000</v>
      </c>
      <c r="G14" s="70">
        <v>0</v>
      </c>
      <c r="H14" s="70">
        <v>15000</v>
      </c>
      <c r="I14" s="70">
        <v>15000</v>
      </c>
      <c r="J14" s="70">
        <v>0</v>
      </c>
      <c r="K14" s="73" t="s">
        <v>22</v>
      </c>
      <c r="L14" s="70"/>
      <c r="M14" s="70"/>
      <c r="N14" s="74" t="s">
        <v>23</v>
      </c>
      <c r="O14" s="11"/>
    </row>
    <row r="15" spans="1:15" s="12" customFormat="1" ht="45.75" customHeight="1">
      <c r="A15" s="75" t="s">
        <v>29</v>
      </c>
      <c r="B15" s="66">
        <v>700</v>
      </c>
      <c r="C15" s="66">
        <v>70005</v>
      </c>
      <c r="D15" s="65">
        <v>6060</v>
      </c>
      <c r="E15" s="69" t="s">
        <v>131</v>
      </c>
      <c r="F15" s="70">
        <v>195000</v>
      </c>
      <c r="G15" s="70">
        <v>0</v>
      </c>
      <c r="H15" s="70">
        <v>195000</v>
      </c>
      <c r="I15" s="70">
        <v>195000</v>
      </c>
      <c r="J15" s="70">
        <v>0</v>
      </c>
      <c r="K15" s="73" t="s">
        <v>22</v>
      </c>
      <c r="L15" s="70"/>
      <c r="M15" s="70"/>
      <c r="N15" s="74" t="s">
        <v>23</v>
      </c>
      <c r="O15" s="11"/>
    </row>
    <row r="16" spans="1:15" s="12" customFormat="1" ht="44.25" customHeight="1">
      <c r="A16" s="75" t="s">
        <v>30</v>
      </c>
      <c r="B16" s="66">
        <v>710</v>
      </c>
      <c r="C16" s="66">
        <v>71035</v>
      </c>
      <c r="D16" s="65">
        <v>6050</v>
      </c>
      <c r="E16" s="69" t="s">
        <v>89</v>
      </c>
      <c r="F16" s="70">
        <v>233813</v>
      </c>
      <c r="G16" s="70">
        <v>5105</v>
      </c>
      <c r="H16" s="70">
        <v>5000</v>
      </c>
      <c r="I16" s="70">
        <v>5000</v>
      </c>
      <c r="J16" s="70">
        <v>0</v>
      </c>
      <c r="K16" s="73" t="s">
        <v>22</v>
      </c>
      <c r="L16" s="70">
        <v>0</v>
      </c>
      <c r="M16" s="70">
        <v>223708</v>
      </c>
      <c r="N16" s="74" t="s">
        <v>23</v>
      </c>
      <c r="O16" s="11"/>
    </row>
    <row r="17" spans="1:15" s="12" customFormat="1" ht="44.25" customHeight="1">
      <c r="A17" s="75" t="s">
        <v>101</v>
      </c>
      <c r="B17" s="66">
        <v>754</v>
      </c>
      <c r="C17" s="66">
        <v>75412</v>
      </c>
      <c r="D17" s="65">
        <v>6050</v>
      </c>
      <c r="E17" s="69" t="s">
        <v>132</v>
      </c>
      <c r="F17" s="70">
        <v>40000</v>
      </c>
      <c r="G17" s="70">
        <v>0</v>
      </c>
      <c r="H17" s="70">
        <v>40000</v>
      </c>
      <c r="I17" s="70">
        <v>40000</v>
      </c>
      <c r="J17" s="70">
        <v>0</v>
      </c>
      <c r="K17" s="73" t="s">
        <v>22</v>
      </c>
      <c r="L17" s="70">
        <v>0</v>
      </c>
      <c r="M17" s="70">
        <v>0</v>
      </c>
      <c r="N17" s="74" t="s">
        <v>23</v>
      </c>
      <c r="O17" s="11"/>
    </row>
    <row r="18" spans="1:15" s="12" customFormat="1" ht="48.75" customHeight="1">
      <c r="A18" s="75" t="s">
        <v>102</v>
      </c>
      <c r="B18" s="66">
        <v>852</v>
      </c>
      <c r="C18" s="66">
        <v>85219</v>
      </c>
      <c r="D18" s="65">
        <v>6050</v>
      </c>
      <c r="E18" s="69" t="s">
        <v>125</v>
      </c>
      <c r="F18" s="70">
        <v>11600</v>
      </c>
      <c r="G18" s="70">
        <v>3100</v>
      </c>
      <c r="H18" s="70">
        <v>8500</v>
      </c>
      <c r="I18" s="70">
        <v>8500</v>
      </c>
      <c r="J18" s="70">
        <v>0</v>
      </c>
      <c r="K18" s="73" t="s">
        <v>22</v>
      </c>
      <c r="L18" s="70">
        <v>0</v>
      </c>
      <c r="M18" s="70">
        <v>0</v>
      </c>
      <c r="N18" s="74" t="s">
        <v>126</v>
      </c>
      <c r="O18" s="11"/>
    </row>
    <row r="19" spans="1:14" ht="57.75" customHeight="1">
      <c r="A19" s="93" t="s">
        <v>127</v>
      </c>
      <c r="B19" s="94">
        <v>900</v>
      </c>
      <c r="C19" s="94">
        <v>90001</v>
      </c>
      <c r="D19" s="95" t="s">
        <v>141</v>
      </c>
      <c r="E19" s="96" t="s">
        <v>99</v>
      </c>
      <c r="F19" s="97">
        <v>11658274</v>
      </c>
      <c r="G19" s="97">
        <v>194634</v>
      </c>
      <c r="H19" s="97">
        <v>3001686</v>
      </c>
      <c r="I19" s="97">
        <v>501686</v>
      </c>
      <c r="J19" s="97">
        <v>2500000</v>
      </c>
      <c r="K19" s="72" t="s">
        <v>22</v>
      </c>
      <c r="L19" s="98">
        <v>0</v>
      </c>
      <c r="M19" s="98">
        <v>8461954</v>
      </c>
      <c r="N19" s="99" t="s">
        <v>23</v>
      </c>
    </row>
    <row r="20" spans="1:14" ht="51.75" customHeight="1">
      <c r="A20" s="75" t="s">
        <v>128</v>
      </c>
      <c r="B20" s="66">
        <v>900</v>
      </c>
      <c r="C20" s="66">
        <v>90001</v>
      </c>
      <c r="D20" s="65">
        <v>6050</v>
      </c>
      <c r="E20" s="71" t="s">
        <v>94</v>
      </c>
      <c r="F20" s="70">
        <v>163125</v>
      </c>
      <c r="G20" s="70">
        <v>13125</v>
      </c>
      <c r="H20" s="70">
        <v>150000</v>
      </c>
      <c r="I20" s="70">
        <v>30000</v>
      </c>
      <c r="J20" s="70">
        <v>120000</v>
      </c>
      <c r="K20" s="73" t="s">
        <v>22</v>
      </c>
      <c r="L20" s="83">
        <v>0</v>
      </c>
      <c r="M20" s="13">
        <v>0</v>
      </c>
      <c r="N20" s="10" t="s">
        <v>23</v>
      </c>
    </row>
    <row r="21" spans="1:14" ht="51.75" customHeight="1">
      <c r="A21" s="75" t="s">
        <v>134</v>
      </c>
      <c r="B21" s="66">
        <v>900</v>
      </c>
      <c r="C21" s="66">
        <v>90001</v>
      </c>
      <c r="D21" s="65">
        <v>6050</v>
      </c>
      <c r="E21" s="71" t="s">
        <v>135</v>
      </c>
      <c r="F21" s="70">
        <v>70000</v>
      </c>
      <c r="G21" s="70">
        <v>0</v>
      </c>
      <c r="H21" s="70">
        <v>70000</v>
      </c>
      <c r="I21" s="70">
        <v>70000</v>
      </c>
      <c r="J21" s="70">
        <v>0</v>
      </c>
      <c r="K21" s="73" t="s">
        <v>22</v>
      </c>
      <c r="L21" s="83">
        <v>0</v>
      </c>
      <c r="M21" s="13">
        <v>0</v>
      </c>
      <c r="N21" s="10" t="s">
        <v>23</v>
      </c>
    </row>
    <row r="22" spans="1:14" ht="45.75" customHeight="1">
      <c r="A22" s="102" t="s">
        <v>136</v>
      </c>
      <c r="B22" s="103">
        <v>900</v>
      </c>
      <c r="C22" s="103">
        <v>90015</v>
      </c>
      <c r="D22" s="104">
        <v>6050</v>
      </c>
      <c r="E22" s="105" t="s">
        <v>92</v>
      </c>
      <c r="F22" s="106">
        <v>24179</v>
      </c>
      <c r="G22" s="106">
        <v>4179</v>
      </c>
      <c r="H22" s="106">
        <v>20000</v>
      </c>
      <c r="I22" s="106">
        <v>20000</v>
      </c>
      <c r="J22" s="106">
        <v>0</v>
      </c>
      <c r="K22" s="107" t="s">
        <v>87</v>
      </c>
      <c r="L22" s="101">
        <v>0</v>
      </c>
      <c r="M22" s="9">
        <v>0</v>
      </c>
      <c r="N22" s="100" t="s">
        <v>23</v>
      </c>
    </row>
    <row r="23" spans="1:14" ht="57.75" customHeight="1">
      <c r="A23" s="75" t="s">
        <v>137</v>
      </c>
      <c r="B23" s="66">
        <v>921</v>
      </c>
      <c r="C23" s="66">
        <v>92109</v>
      </c>
      <c r="D23" s="65">
        <v>6220</v>
      </c>
      <c r="E23" s="71" t="s">
        <v>138</v>
      </c>
      <c r="F23" s="70">
        <v>85000</v>
      </c>
      <c r="G23" s="70">
        <v>0</v>
      </c>
      <c r="H23" s="70">
        <v>85000</v>
      </c>
      <c r="I23" s="70">
        <v>85000</v>
      </c>
      <c r="J23" s="70">
        <v>0</v>
      </c>
      <c r="K23" s="73" t="s">
        <v>87</v>
      </c>
      <c r="L23" s="70">
        <v>0</v>
      </c>
      <c r="M23" s="70">
        <v>0</v>
      </c>
      <c r="N23" s="74" t="s">
        <v>23</v>
      </c>
    </row>
    <row r="24" spans="1:14" ht="69.75" customHeight="1">
      <c r="A24" s="75" t="s">
        <v>139</v>
      </c>
      <c r="B24" s="66">
        <v>921</v>
      </c>
      <c r="C24" s="66">
        <v>92116</v>
      </c>
      <c r="D24" s="65">
        <v>6220</v>
      </c>
      <c r="E24" s="71" t="s">
        <v>100</v>
      </c>
      <c r="F24" s="70">
        <v>332325</v>
      </c>
      <c r="G24" s="70">
        <v>78000</v>
      </c>
      <c r="H24" s="70">
        <v>224375</v>
      </c>
      <c r="I24" s="70">
        <v>224375</v>
      </c>
      <c r="J24" s="70">
        <v>0</v>
      </c>
      <c r="K24" s="73" t="s">
        <v>87</v>
      </c>
      <c r="L24" s="70">
        <v>0</v>
      </c>
      <c r="M24" s="70">
        <v>29950</v>
      </c>
      <c r="N24" s="74" t="s">
        <v>23</v>
      </c>
    </row>
    <row r="25" spans="1:14" ht="59.25" customHeight="1">
      <c r="A25" s="75" t="s">
        <v>140</v>
      </c>
      <c r="B25" s="66">
        <v>926</v>
      </c>
      <c r="C25" s="66">
        <v>92695</v>
      </c>
      <c r="D25" s="65">
        <v>6050</v>
      </c>
      <c r="E25" s="71" t="s">
        <v>103</v>
      </c>
      <c r="F25" s="70">
        <v>75000</v>
      </c>
      <c r="G25" s="70">
        <v>0</v>
      </c>
      <c r="H25" s="70">
        <v>75000</v>
      </c>
      <c r="I25" s="70">
        <v>75000</v>
      </c>
      <c r="J25" s="70">
        <v>0</v>
      </c>
      <c r="K25" s="73" t="s">
        <v>87</v>
      </c>
      <c r="L25" s="70">
        <v>0</v>
      </c>
      <c r="M25" s="109">
        <v>0</v>
      </c>
      <c r="N25" s="110" t="s">
        <v>122</v>
      </c>
    </row>
    <row r="26" spans="1:14" s="14" customFormat="1" ht="24" customHeight="1">
      <c r="A26" s="132" t="s">
        <v>31</v>
      </c>
      <c r="B26" s="132"/>
      <c r="C26" s="132"/>
      <c r="D26" s="132"/>
      <c r="E26" s="132"/>
      <c r="F26" s="77">
        <f>SUM(F9:F25)</f>
        <v>13821599</v>
      </c>
      <c r="G26" s="77">
        <f aca="true" t="shared" si="0" ref="G26:M26">SUM(G9:G25)</f>
        <v>331386</v>
      </c>
      <c r="H26" s="77">
        <f>SUM(H9:H25)</f>
        <v>4344561</v>
      </c>
      <c r="I26" s="77">
        <f>SUM(I9:I25)</f>
        <v>1653731</v>
      </c>
      <c r="J26" s="77">
        <f t="shared" si="0"/>
        <v>2690830</v>
      </c>
      <c r="K26" s="77">
        <f t="shared" si="0"/>
        <v>0</v>
      </c>
      <c r="L26" s="77">
        <f t="shared" si="0"/>
        <v>0</v>
      </c>
      <c r="M26" s="77">
        <f t="shared" si="0"/>
        <v>9145652</v>
      </c>
      <c r="N26" s="15" t="s">
        <v>32</v>
      </c>
    </row>
    <row r="27" spans="1:14" ht="12.75">
      <c r="A27" s="16" t="s">
        <v>33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6" t="s">
        <v>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6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2.75">
      <c r="A31" s="84" t="s">
        <v>104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127" customFormat="1" ht="12.75">
      <c r="A32" s="124" t="s">
        <v>149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  <c r="N32" s="125"/>
    </row>
    <row r="33" spans="1:14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8">
      <c r="A36" s="68"/>
      <c r="B36" s="68"/>
      <c r="C36" s="68"/>
      <c r="D36" s="68"/>
      <c r="E36" s="68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8">
      <c r="A37" s="68"/>
      <c r="B37" s="68"/>
      <c r="C37" s="68"/>
      <c r="D37" s="68"/>
      <c r="E37" s="68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2.75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2:14" ht="80.25" customHeight="1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</sheetData>
  <sheetProtection selectLockedCells="1" selectUnlockedCells="1"/>
  <mergeCells count="20">
    <mergeCell ref="M3:M7"/>
    <mergeCell ref="N3:N7"/>
    <mergeCell ref="A26:E26"/>
    <mergeCell ref="G4:G7"/>
    <mergeCell ref="H4:H7"/>
    <mergeCell ref="I4:L4"/>
    <mergeCell ref="I5:I7"/>
    <mergeCell ref="J5:J7"/>
    <mergeCell ref="K5:K7"/>
    <mergeCell ref="L5:L7"/>
    <mergeCell ref="B38:N38"/>
    <mergeCell ref="B39:N39"/>
    <mergeCell ref="A1:N1"/>
    <mergeCell ref="A3:A7"/>
    <mergeCell ref="B3:B7"/>
    <mergeCell ref="C3:C7"/>
    <mergeCell ref="D3:D7"/>
    <mergeCell ref="E3:E7"/>
    <mergeCell ref="F3:F7"/>
    <mergeCell ref="H3:L3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XVII/143/2017 
Rady Miasta Radziejów z dnia 28 lutego 2017 roku    
w sprawie zmian w budżecie Miasta Radziejów na 2017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5" width="11.7109375" style="0" customWidth="1"/>
    <col min="6" max="6" width="13.8515625" style="81" customWidth="1"/>
  </cols>
  <sheetData>
    <row r="1" spans="1:6" ht="22.5" customHeight="1">
      <c r="A1" s="136" t="s">
        <v>129</v>
      </c>
      <c r="B1" s="136"/>
      <c r="C1" s="136"/>
      <c r="D1" s="136"/>
      <c r="E1" s="136"/>
      <c r="F1" s="136"/>
    </row>
    <row r="2" spans="1:6" ht="12.75">
      <c r="A2" s="20"/>
      <c r="B2" s="19"/>
      <c r="C2" s="19"/>
      <c r="D2" s="19"/>
      <c r="E2" s="19"/>
      <c r="F2" s="78"/>
    </row>
    <row r="3" spans="1:6" ht="12.75">
      <c r="A3" s="19"/>
      <c r="B3" s="19"/>
      <c r="C3" s="19"/>
      <c r="D3" s="19"/>
      <c r="E3" s="19"/>
      <c r="F3" s="79" t="s">
        <v>7</v>
      </c>
    </row>
    <row r="4" spans="1:6" ht="12.75" customHeight="1">
      <c r="A4" s="139" t="s">
        <v>8</v>
      </c>
      <c r="B4" s="139" t="s">
        <v>37</v>
      </c>
      <c r="C4" s="140" t="s">
        <v>38</v>
      </c>
      <c r="D4" s="133" t="s">
        <v>39</v>
      </c>
      <c r="E4" s="133" t="s">
        <v>3</v>
      </c>
      <c r="F4" s="137" t="s">
        <v>148</v>
      </c>
    </row>
    <row r="5" spans="1:6" ht="12.75" customHeight="1">
      <c r="A5" s="139"/>
      <c r="B5" s="139"/>
      <c r="C5" s="139"/>
      <c r="D5" s="141"/>
      <c r="E5" s="134"/>
      <c r="F5" s="137"/>
    </row>
    <row r="6" spans="1:6" ht="25.5" customHeight="1">
      <c r="A6" s="139"/>
      <c r="B6" s="139"/>
      <c r="C6" s="139"/>
      <c r="D6" s="142"/>
      <c r="E6" s="135"/>
      <c r="F6" s="137"/>
    </row>
    <row r="7" spans="1:6" ht="12.75">
      <c r="A7" s="43">
        <v>1</v>
      </c>
      <c r="B7" s="43">
        <v>2</v>
      </c>
      <c r="C7" s="43">
        <v>3</v>
      </c>
      <c r="D7" s="43"/>
      <c r="E7" s="43"/>
      <c r="F7" s="116">
        <v>4</v>
      </c>
    </row>
    <row r="8" spans="1:6" s="21" customFormat="1" ht="32.25" customHeight="1">
      <c r="A8" s="138" t="s">
        <v>40</v>
      </c>
      <c r="B8" s="138"/>
      <c r="C8" s="43"/>
      <c r="D8" s="117">
        <v>685720</v>
      </c>
      <c r="E8" s="117">
        <v>389170</v>
      </c>
      <c r="F8" s="118">
        <f>SUM(F9,F11,F17,F15)</f>
        <v>3852460</v>
      </c>
    </row>
    <row r="9" spans="1:6" s="21" customFormat="1" ht="17.25" customHeight="1">
      <c r="A9" s="43" t="s">
        <v>21</v>
      </c>
      <c r="B9" s="119" t="s">
        <v>41</v>
      </c>
      <c r="C9" s="43" t="s">
        <v>42</v>
      </c>
      <c r="D9" s="120"/>
      <c r="E9" s="120">
        <v>300000</v>
      </c>
      <c r="F9" s="121">
        <v>2500000</v>
      </c>
    </row>
    <row r="10" spans="1:6" s="21" customFormat="1" ht="27.75" customHeight="1">
      <c r="A10" s="43"/>
      <c r="B10" s="24" t="s">
        <v>43</v>
      </c>
      <c r="C10" s="43"/>
      <c r="D10" s="122"/>
      <c r="E10" s="120"/>
      <c r="F10" s="121">
        <v>0</v>
      </c>
    </row>
    <row r="11" spans="1:6" s="21" customFormat="1" ht="18" customHeight="1">
      <c r="A11" s="43" t="s">
        <v>24</v>
      </c>
      <c r="B11" s="119" t="s">
        <v>44</v>
      </c>
      <c r="C11" s="43" t="s">
        <v>42</v>
      </c>
      <c r="D11" s="122"/>
      <c r="E11" s="120">
        <v>89170</v>
      </c>
      <c r="F11" s="121">
        <v>190830</v>
      </c>
    </row>
    <row r="12" spans="1:6" s="21" customFormat="1" ht="42.75" customHeight="1">
      <c r="A12" s="43" t="s">
        <v>25</v>
      </c>
      <c r="B12" s="24" t="s">
        <v>45</v>
      </c>
      <c r="C12" s="43" t="s">
        <v>46</v>
      </c>
      <c r="D12" s="122"/>
      <c r="E12" s="43"/>
      <c r="F12" s="121">
        <v>0</v>
      </c>
    </row>
    <row r="13" spans="1:6" s="21" customFormat="1" ht="18" customHeight="1">
      <c r="A13" s="43" t="s">
        <v>26</v>
      </c>
      <c r="B13" s="119" t="s">
        <v>47</v>
      </c>
      <c r="C13" s="43" t="s">
        <v>48</v>
      </c>
      <c r="D13" s="122"/>
      <c r="E13" s="43"/>
      <c r="F13" s="121">
        <v>0</v>
      </c>
    </row>
    <row r="14" spans="1:6" s="21" customFormat="1" ht="18" customHeight="1">
      <c r="A14" s="43" t="s">
        <v>27</v>
      </c>
      <c r="B14" s="119" t="s">
        <v>49</v>
      </c>
      <c r="C14" s="43" t="s">
        <v>50</v>
      </c>
      <c r="D14" s="122"/>
      <c r="E14" s="43"/>
      <c r="F14" s="121">
        <v>0</v>
      </c>
    </row>
    <row r="15" spans="1:6" s="21" customFormat="1" ht="18" customHeight="1">
      <c r="A15" s="43" t="s">
        <v>28</v>
      </c>
      <c r="B15" s="119" t="s">
        <v>51</v>
      </c>
      <c r="C15" s="43" t="s">
        <v>52</v>
      </c>
      <c r="D15" s="122"/>
      <c r="E15" s="43"/>
      <c r="F15" s="121">
        <v>0</v>
      </c>
    </row>
    <row r="16" spans="1:6" s="21" customFormat="1" ht="18" customHeight="1">
      <c r="A16" s="43" t="s">
        <v>29</v>
      </c>
      <c r="B16" s="119" t="s">
        <v>53</v>
      </c>
      <c r="C16" s="43" t="s">
        <v>54</v>
      </c>
      <c r="D16" s="122"/>
      <c r="E16" s="43"/>
      <c r="F16" s="121">
        <v>0</v>
      </c>
    </row>
    <row r="17" spans="1:6" s="21" customFormat="1" ht="18" customHeight="1">
      <c r="A17" s="43" t="s">
        <v>30</v>
      </c>
      <c r="B17" s="119" t="s">
        <v>55</v>
      </c>
      <c r="C17" s="43" t="s">
        <v>56</v>
      </c>
      <c r="D17" s="120">
        <v>685720</v>
      </c>
      <c r="E17" s="43"/>
      <c r="F17" s="121">
        <v>1161630</v>
      </c>
    </row>
    <row r="18" spans="1:6" s="21" customFormat="1" ht="18" customHeight="1">
      <c r="A18" s="43"/>
      <c r="B18" s="119" t="s">
        <v>57</v>
      </c>
      <c r="C18" s="43"/>
      <c r="D18" s="120">
        <v>689170</v>
      </c>
      <c r="E18" s="120"/>
      <c r="F18" s="121">
        <v>789170</v>
      </c>
    </row>
    <row r="19" spans="1:6" s="21" customFormat="1" ht="29.25" customHeight="1">
      <c r="A19" s="138" t="s">
        <v>58</v>
      </c>
      <c r="B19" s="138"/>
      <c r="C19" s="43"/>
      <c r="D19" s="117"/>
      <c r="E19" s="117">
        <v>3450</v>
      </c>
      <c r="F19" s="118">
        <f>SUM(F20:F26)</f>
        <v>372460</v>
      </c>
    </row>
    <row r="20" spans="1:6" s="21" customFormat="1" ht="18" customHeight="1">
      <c r="A20" s="43" t="s">
        <v>21</v>
      </c>
      <c r="B20" s="119" t="s">
        <v>59</v>
      </c>
      <c r="C20" s="43" t="s">
        <v>60</v>
      </c>
      <c r="D20" s="43"/>
      <c r="E20" s="120"/>
      <c r="F20" s="121">
        <v>55000</v>
      </c>
    </row>
    <row r="21" spans="1:6" s="21" customFormat="1" ht="18" customHeight="1">
      <c r="A21" s="43" t="s">
        <v>24</v>
      </c>
      <c r="B21" s="119" t="s">
        <v>61</v>
      </c>
      <c r="C21" s="43" t="s">
        <v>60</v>
      </c>
      <c r="D21" s="43"/>
      <c r="E21" s="120">
        <v>3450</v>
      </c>
      <c r="F21" s="121">
        <f>320910-3450</f>
        <v>317460</v>
      </c>
    </row>
    <row r="22" spans="1:6" s="21" customFormat="1" ht="52.5" customHeight="1">
      <c r="A22" s="43" t="s">
        <v>25</v>
      </c>
      <c r="B22" s="24" t="s">
        <v>83</v>
      </c>
      <c r="C22" s="43" t="s">
        <v>62</v>
      </c>
      <c r="D22" s="43"/>
      <c r="E22" s="43"/>
      <c r="F22" s="121">
        <v>0</v>
      </c>
    </row>
    <row r="23" spans="1:6" s="21" customFormat="1" ht="18" customHeight="1">
      <c r="A23" s="43" t="s">
        <v>26</v>
      </c>
      <c r="B23" s="119" t="s">
        <v>63</v>
      </c>
      <c r="C23" s="43" t="s">
        <v>64</v>
      </c>
      <c r="D23" s="43"/>
      <c r="E23" s="43"/>
      <c r="F23" s="121">
        <v>0</v>
      </c>
    </row>
    <row r="24" spans="1:6" s="21" customFormat="1" ht="18" customHeight="1">
      <c r="A24" s="43" t="s">
        <v>27</v>
      </c>
      <c r="B24" s="119" t="s">
        <v>65</v>
      </c>
      <c r="C24" s="43" t="s">
        <v>66</v>
      </c>
      <c r="D24" s="120"/>
      <c r="E24" s="120"/>
      <c r="F24" s="121">
        <v>0</v>
      </c>
    </row>
    <row r="25" spans="1:6" s="21" customFormat="1" ht="32.25" customHeight="1">
      <c r="A25" s="43" t="s">
        <v>28</v>
      </c>
      <c r="B25" s="24" t="s">
        <v>67</v>
      </c>
      <c r="C25" s="43" t="s">
        <v>68</v>
      </c>
      <c r="D25" s="43"/>
      <c r="E25" s="43"/>
      <c r="F25" s="121">
        <v>0</v>
      </c>
    </row>
    <row r="26" spans="1:6" s="21" customFormat="1" ht="18" customHeight="1">
      <c r="A26" s="43" t="s">
        <v>29</v>
      </c>
      <c r="B26" s="119" t="s">
        <v>69</v>
      </c>
      <c r="C26" s="43" t="s">
        <v>70</v>
      </c>
      <c r="D26" s="43"/>
      <c r="E26" s="43"/>
      <c r="F26" s="121">
        <v>0</v>
      </c>
    </row>
    <row r="28" spans="2:6" ht="12.75">
      <c r="B28" s="25"/>
      <c r="C28" s="14"/>
      <c r="D28" s="14"/>
      <c r="E28" s="14"/>
      <c r="F28" s="80"/>
    </row>
    <row r="29" spans="2:6" ht="12.75">
      <c r="B29" s="14"/>
      <c r="C29" s="14"/>
      <c r="D29" s="14"/>
      <c r="E29" s="14"/>
      <c r="F29" s="80"/>
    </row>
  </sheetData>
  <sheetProtection selectLockedCells="1" selectUnlockedCells="1"/>
  <mergeCells count="9">
    <mergeCell ref="E4:E6"/>
    <mergeCell ref="A1:F1"/>
    <mergeCell ref="F4:F6"/>
    <mergeCell ref="A8:B8"/>
    <mergeCell ref="A19:B19"/>
    <mergeCell ref="A4:A6"/>
    <mergeCell ref="B4:B6"/>
    <mergeCell ref="C4:C6"/>
    <mergeCell ref="D4:D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
&amp;"Arial,Normalny"do&amp;"Arial,Pogrubiony" &amp;"Arial,Normalny" uchwały Nr XVII/143/2017 Rady Miasta Radziejów 
z dnia 28 lutego 2017 roku 
w sprawie zmian w budżecie Miasta Radziejów na 2017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39.8515625" style="0" customWidth="1"/>
    <col min="6" max="10" width="13.140625" style="0" customWidth="1"/>
  </cols>
  <sheetData>
    <row r="1" spans="2:10" ht="29.25" customHeight="1">
      <c r="B1" s="152" t="s">
        <v>143</v>
      </c>
      <c r="C1" s="153"/>
      <c r="D1" s="153"/>
      <c r="E1" s="153"/>
      <c r="F1" s="153"/>
      <c r="G1" s="153"/>
      <c r="H1" s="153"/>
      <c r="I1" s="153"/>
      <c r="J1" s="153"/>
    </row>
    <row r="2" ht="7.5" customHeight="1"/>
    <row r="3" spans="1:10" ht="12.75">
      <c r="A3" s="155" t="s">
        <v>8</v>
      </c>
      <c r="B3" s="155" t="s">
        <v>0</v>
      </c>
      <c r="C3" s="155" t="s">
        <v>1</v>
      </c>
      <c r="D3" s="155" t="s">
        <v>2</v>
      </c>
      <c r="E3" s="156" t="s">
        <v>106</v>
      </c>
      <c r="F3" s="165" t="s">
        <v>123</v>
      </c>
      <c r="G3" s="168" t="s">
        <v>112</v>
      </c>
      <c r="H3" s="151" t="s">
        <v>107</v>
      </c>
      <c r="I3" s="151"/>
      <c r="J3" s="154" t="s">
        <v>111</v>
      </c>
    </row>
    <row r="4" spans="1:10" ht="12.75">
      <c r="A4" s="155"/>
      <c r="B4" s="155"/>
      <c r="C4" s="155"/>
      <c r="D4" s="155"/>
      <c r="E4" s="156"/>
      <c r="F4" s="166"/>
      <c r="G4" s="169"/>
      <c r="H4" s="146" t="s">
        <v>108</v>
      </c>
      <c r="I4" s="146"/>
      <c r="J4" s="154"/>
    </row>
    <row r="5" spans="1:10" ht="49.5" customHeight="1">
      <c r="A5" s="155"/>
      <c r="B5" s="155"/>
      <c r="C5" s="155"/>
      <c r="D5" s="155"/>
      <c r="E5" s="156"/>
      <c r="F5" s="167"/>
      <c r="G5" s="169"/>
      <c r="H5" s="123" t="s">
        <v>109</v>
      </c>
      <c r="I5" s="123" t="s">
        <v>110</v>
      </c>
      <c r="J5" s="154"/>
    </row>
    <row r="6" spans="1:10" ht="12.7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</row>
    <row r="7" spans="1:10" ht="21" customHeight="1">
      <c r="A7" s="147" t="s">
        <v>118</v>
      </c>
      <c r="B7" s="148"/>
      <c r="C7" s="148"/>
      <c r="D7" s="148"/>
      <c r="E7" s="148"/>
      <c r="F7" s="148"/>
      <c r="G7" s="148"/>
      <c r="H7" s="148"/>
      <c r="I7" s="148"/>
      <c r="J7" s="149"/>
    </row>
    <row r="8" spans="1:10" s="14" customFormat="1" ht="18" customHeight="1">
      <c r="A8" s="111">
        <v>1</v>
      </c>
      <c r="B8" s="112">
        <v>750</v>
      </c>
      <c r="C8" s="112">
        <v>75023</v>
      </c>
      <c r="D8" s="112">
        <v>2310</v>
      </c>
      <c r="E8" s="112" t="s">
        <v>142</v>
      </c>
      <c r="F8" s="114">
        <v>1850</v>
      </c>
      <c r="G8" s="114">
        <v>1850</v>
      </c>
      <c r="H8" s="114">
        <v>1850</v>
      </c>
      <c r="I8" s="113">
        <v>0</v>
      </c>
      <c r="J8" s="113">
        <v>0</v>
      </c>
    </row>
    <row r="9" spans="1:10" ht="18" customHeight="1">
      <c r="A9" s="86">
        <v>2</v>
      </c>
      <c r="B9" s="86">
        <v>900</v>
      </c>
      <c r="C9" s="86">
        <v>90002</v>
      </c>
      <c r="D9" s="86">
        <v>2310</v>
      </c>
      <c r="E9" s="86" t="s">
        <v>84</v>
      </c>
      <c r="F9" s="87">
        <f>G9+J9</f>
        <v>45500</v>
      </c>
      <c r="G9" s="87">
        <v>45500</v>
      </c>
      <c r="H9" s="87">
        <v>45500</v>
      </c>
      <c r="I9" s="87">
        <v>0</v>
      </c>
      <c r="J9" s="87">
        <v>0</v>
      </c>
    </row>
    <row r="10" spans="1:10" ht="18" customHeight="1">
      <c r="A10" s="86">
        <v>3</v>
      </c>
      <c r="B10" s="86">
        <v>921</v>
      </c>
      <c r="C10" s="86">
        <v>92109</v>
      </c>
      <c r="D10" s="86">
        <v>2480</v>
      </c>
      <c r="E10" s="86" t="s">
        <v>85</v>
      </c>
      <c r="F10" s="87">
        <f>G10+J10</f>
        <v>324000</v>
      </c>
      <c r="G10" s="87">
        <v>324000</v>
      </c>
      <c r="H10" s="87">
        <v>0</v>
      </c>
      <c r="I10" s="87">
        <v>324000</v>
      </c>
      <c r="J10" s="87">
        <v>0</v>
      </c>
    </row>
    <row r="11" spans="1:10" ht="18" customHeight="1">
      <c r="A11" s="86">
        <v>4</v>
      </c>
      <c r="B11" s="86">
        <v>921</v>
      </c>
      <c r="C11" s="86">
        <v>92109</v>
      </c>
      <c r="D11" s="86">
        <v>6220</v>
      </c>
      <c r="E11" s="86" t="s">
        <v>85</v>
      </c>
      <c r="F11" s="87">
        <v>85000</v>
      </c>
      <c r="G11" s="87">
        <v>0</v>
      </c>
      <c r="H11" s="87">
        <v>0</v>
      </c>
      <c r="I11" s="87">
        <v>0</v>
      </c>
      <c r="J11" s="87">
        <v>85000</v>
      </c>
    </row>
    <row r="12" spans="1:10" ht="27" customHeight="1">
      <c r="A12" s="86">
        <v>5</v>
      </c>
      <c r="B12" s="86">
        <v>921</v>
      </c>
      <c r="C12" s="86">
        <v>92116</v>
      </c>
      <c r="D12" s="86">
        <v>2480</v>
      </c>
      <c r="E12" s="88" t="s">
        <v>86</v>
      </c>
      <c r="F12" s="87">
        <f>G12+J12</f>
        <v>360000</v>
      </c>
      <c r="G12" s="87">
        <f>H12+I12+J12</f>
        <v>360000</v>
      </c>
      <c r="H12" s="87">
        <v>0</v>
      </c>
      <c r="I12" s="87">
        <v>360000</v>
      </c>
      <c r="J12" s="87">
        <v>0</v>
      </c>
    </row>
    <row r="13" spans="1:10" ht="27" customHeight="1">
      <c r="A13" s="86">
        <v>6</v>
      </c>
      <c r="B13" s="86">
        <v>921</v>
      </c>
      <c r="C13" s="86">
        <v>92116</v>
      </c>
      <c r="D13" s="86">
        <v>6220</v>
      </c>
      <c r="E13" s="88" t="s">
        <v>86</v>
      </c>
      <c r="F13" s="87">
        <f>G13+J13</f>
        <v>224375</v>
      </c>
      <c r="G13" s="87">
        <v>0</v>
      </c>
      <c r="H13" s="87">
        <v>0</v>
      </c>
      <c r="I13" s="87">
        <v>0</v>
      </c>
      <c r="J13" s="87">
        <v>224375</v>
      </c>
    </row>
    <row r="14" spans="1:12" ht="21" customHeight="1">
      <c r="A14" s="147" t="s">
        <v>119</v>
      </c>
      <c r="B14" s="150"/>
      <c r="C14" s="150"/>
      <c r="D14" s="150"/>
      <c r="E14" s="150"/>
      <c r="F14" s="91">
        <f>F9+F10+F12+F13+F8+F11</f>
        <v>1040725</v>
      </c>
      <c r="G14" s="91">
        <f>G9+G10+G12+G13+G8+G11</f>
        <v>731350</v>
      </c>
      <c r="H14" s="91">
        <f>H9+H10+H12+H13+H8+H11</f>
        <v>47350</v>
      </c>
      <c r="I14" s="91">
        <f>I9+I10+I12+I13+I8+I11</f>
        <v>684000</v>
      </c>
      <c r="J14" s="91">
        <f>J9+J10+J12+J13+J8+J11</f>
        <v>309375</v>
      </c>
      <c r="L14" s="90"/>
    </row>
    <row r="15" spans="1:10" ht="25.5" customHeight="1">
      <c r="A15" s="147" t="s">
        <v>114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8" customHeight="1">
      <c r="A16" s="86">
        <v>7</v>
      </c>
      <c r="B16" s="86">
        <v>921</v>
      </c>
      <c r="C16" s="86">
        <v>92120</v>
      </c>
      <c r="D16" s="86">
        <v>2720</v>
      </c>
      <c r="E16" s="88" t="s">
        <v>113</v>
      </c>
      <c r="F16" s="87">
        <f>G16+J16</f>
        <v>30000</v>
      </c>
      <c r="G16" s="87">
        <v>30000</v>
      </c>
      <c r="H16" s="87">
        <v>30000</v>
      </c>
      <c r="I16" s="87">
        <v>0</v>
      </c>
      <c r="J16" s="87">
        <v>0</v>
      </c>
    </row>
    <row r="17" spans="1:10" ht="18" customHeight="1">
      <c r="A17" s="86">
        <v>8</v>
      </c>
      <c r="B17" s="86">
        <v>926</v>
      </c>
      <c r="C17" s="86">
        <v>92605</v>
      </c>
      <c r="D17" s="86">
        <v>2820</v>
      </c>
      <c r="E17" s="88" t="s">
        <v>115</v>
      </c>
      <c r="F17" s="87">
        <f>G17+J17</f>
        <v>115000</v>
      </c>
      <c r="G17" s="87">
        <v>115000</v>
      </c>
      <c r="H17" s="87">
        <v>115000</v>
      </c>
      <c r="I17" s="87">
        <v>0</v>
      </c>
      <c r="J17" s="87">
        <v>0</v>
      </c>
    </row>
    <row r="18" spans="1:10" ht="18" customHeight="1" hidden="1">
      <c r="A18" s="86"/>
      <c r="B18" s="86"/>
      <c r="C18" s="86"/>
      <c r="D18" s="86"/>
      <c r="E18" s="86"/>
      <c r="F18" s="86"/>
      <c r="G18" s="87">
        <f>H18+I18+J18</f>
        <v>0</v>
      </c>
      <c r="H18" s="87"/>
      <c r="I18" s="87"/>
      <c r="J18" s="87"/>
    </row>
    <row r="19" spans="1:10" ht="26.25" customHeight="1">
      <c r="A19" s="143" t="s">
        <v>120</v>
      </c>
      <c r="B19" s="144"/>
      <c r="C19" s="144"/>
      <c r="D19" s="144"/>
      <c r="E19" s="145"/>
      <c r="F19" s="89">
        <f>F16+F17</f>
        <v>145000</v>
      </c>
      <c r="G19" s="89">
        <f>G16+G17</f>
        <v>145000</v>
      </c>
      <c r="H19" s="89">
        <f>H16+H17</f>
        <v>145000</v>
      </c>
      <c r="I19" s="89">
        <f>I16+I17</f>
        <v>0</v>
      </c>
      <c r="J19" s="89">
        <f>J16+J17</f>
        <v>0</v>
      </c>
    </row>
    <row r="20" spans="1:10" ht="24" customHeight="1">
      <c r="A20" s="146" t="s">
        <v>121</v>
      </c>
      <c r="B20" s="146"/>
      <c r="C20" s="146"/>
      <c r="D20" s="146"/>
      <c r="E20" s="146"/>
      <c r="F20" s="92">
        <f>F19+F14</f>
        <v>1185725</v>
      </c>
      <c r="G20" s="92">
        <f>G19+G14</f>
        <v>876350</v>
      </c>
      <c r="H20" s="92">
        <f>H19+H14</f>
        <v>192350</v>
      </c>
      <c r="I20" s="92">
        <f>I19+I14</f>
        <v>684000</v>
      </c>
      <c r="J20" s="92">
        <f>J19+J14</f>
        <v>309375</v>
      </c>
    </row>
  </sheetData>
  <sheetProtection/>
  <mergeCells count="16">
    <mergeCell ref="A3:A5"/>
    <mergeCell ref="B3:B5"/>
    <mergeCell ref="C3:C5"/>
    <mergeCell ref="D3:D5"/>
    <mergeCell ref="E3:E5"/>
    <mergeCell ref="G3:G5"/>
    <mergeCell ref="A19:E19"/>
    <mergeCell ref="A20:E20"/>
    <mergeCell ref="A15:J15"/>
    <mergeCell ref="A14:E14"/>
    <mergeCell ref="H3:I3"/>
    <mergeCell ref="B1:J1"/>
    <mergeCell ref="J3:J5"/>
    <mergeCell ref="H4:I4"/>
    <mergeCell ref="A7:J7"/>
    <mergeCell ref="F3:F5"/>
  </mergeCells>
  <printOptions/>
  <pageMargins left="0.8661417322834646" right="0.7086614173228347" top="1.535433070866142" bottom="0.7480314960629921" header="0.7086614173228347" footer="0.31496062992125984"/>
  <pageSetup horizontalDpi="600" verticalDpi="600" orientation="landscape" paperSize="9" r:id="rId1"/>
  <headerFooter>
    <oddHeader>&amp;R&amp;"Arial,Pogrubiony"Załącznik Nr 5&amp;"Arial,Normalny" 
do uchwały Nr XVII/143/2017 Rady Miasta Radziejów
 z dnia 28 lutego 2017 roku 
w sprawie zmien w budżecie  Miasta Radziejów na 2017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44.140625" style="0" customWidth="1"/>
    <col min="6" max="6" width="20.421875" style="0" customWidth="1"/>
    <col min="7" max="7" width="13.28125" style="0" customWidth="1"/>
  </cols>
  <sheetData>
    <row r="1" spans="1:7" ht="58.5" customHeight="1">
      <c r="A1" s="163" t="s">
        <v>105</v>
      </c>
      <c r="B1" s="164"/>
      <c r="C1" s="164"/>
      <c r="D1" s="164"/>
      <c r="E1" s="164"/>
      <c r="F1" s="164"/>
      <c r="G1" s="27"/>
    </row>
    <row r="2" spans="1:7" ht="83.25" customHeight="1">
      <c r="A2" s="26" t="s">
        <v>0</v>
      </c>
      <c r="B2" s="23" t="s">
        <v>1</v>
      </c>
      <c r="C2" s="28" t="s">
        <v>2</v>
      </c>
      <c r="D2" s="29" t="s">
        <v>37</v>
      </c>
      <c r="E2" s="29" t="s">
        <v>37</v>
      </c>
      <c r="F2" s="26" t="s">
        <v>117</v>
      </c>
      <c r="G2" s="30"/>
    </row>
    <row r="3" spans="1:7" ht="30.75" customHeight="1">
      <c r="A3" s="23" t="s">
        <v>77</v>
      </c>
      <c r="B3" s="23"/>
      <c r="C3" s="31"/>
      <c r="D3" s="23"/>
      <c r="E3" s="32" t="s">
        <v>116</v>
      </c>
      <c r="F3" s="115">
        <v>5127</v>
      </c>
      <c r="G3" s="30"/>
    </row>
    <row r="4" spans="1:7" ht="24.75" customHeight="1">
      <c r="A4" s="33" t="s">
        <v>73</v>
      </c>
      <c r="B4" s="33"/>
      <c r="C4" s="33"/>
      <c r="D4" s="34" t="s">
        <v>78</v>
      </c>
      <c r="E4" s="34" t="s">
        <v>78</v>
      </c>
      <c r="F4" s="35">
        <v>15000</v>
      </c>
      <c r="G4" s="36"/>
    </row>
    <row r="5" spans="1:7" ht="24.75" customHeight="1">
      <c r="A5" s="37">
        <v>900</v>
      </c>
      <c r="B5" s="37">
        <v>90019</v>
      </c>
      <c r="C5" s="38" t="s">
        <v>71</v>
      </c>
      <c r="D5" s="39" t="s">
        <v>72</v>
      </c>
      <c r="E5" s="39" t="s">
        <v>72</v>
      </c>
      <c r="F5" s="40">
        <v>15000</v>
      </c>
      <c r="G5" s="157"/>
    </row>
    <row r="6" spans="1:7" ht="24.75" customHeight="1">
      <c r="A6" s="33" t="s">
        <v>79</v>
      </c>
      <c r="B6" s="33"/>
      <c r="C6" s="33"/>
      <c r="D6" s="42" t="s">
        <v>80</v>
      </c>
      <c r="E6" s="42" t="s">
        <v>80</v>
      </c>
      <c r="F6" s="35">
        <f>F7+F11</f>
        <v>20127</v>
      </c>
      <c r="G6" s="157"/>
    </row>
    <row r="7" spans="1:7" ht="24.75" customHeight="1">
      <c r="A7" s="43" t="s">
        <v>21</v>
      </c>
      <c r="B7" s="43"/>
      <c r="C7" s="44"/>
      <c r="D7" s="45" t="s">
        <v>74</v>
      </c>
      <c r="E7" s="45" t="s">
        <v>74</v>
      </c>
      <c r="F7" s="46">
        <f>SUM(F8:F10)</f>
        <v>15127</v>
      </c>
      <c r="G7" s="157"/>
    </row>
    <row r="8" spans="1:7" ht="28.5" customHeight="1" hidden="1">
      <c r="A8" s="43">
        <v>900</v>
      </c>
      <c r="B8" s="43">
        <v>90003</v>
      </c>
      <c r="C8" s="44" t="s">
        <v>5</v>
      </c>
      <c r="D8" s="45"/>
      <c r="E8" s="47" t="s">
        <v>81</v>
      </c>
      <c r="F8" s="48">
        <v>0</v>
      </c>
      <c r="G8" s="41"/>
    </row>
    <row r="9" spans="1:7" ht="24.75" customHeight="1">
      <c r="A9" s="43">
        <v>900</v>
      </c>
      <c r="B9" s="43">
        <v>90004</v>
      </c>
      <c r="C9" s="44" t="s">
        <v>5</v>
      </c>
      <c r="D9" s="49" t="s">
        <v>81</v>
      </c>
      <c r="E9" s="49" t="s">
        <v>81</v>
      </c>
      <c r="F9" s="22">
        <v>12127</v>
      </c>
      <c r="G9" s="50"/>
    </row>
    <row r="10" spans="1:7" s="21" customFormat="1" ht="24.75" customHeight="1">
      <c r="A10" s="43">
        <v>900</v>
      </c>
      <c r="B10" s="43">
        <v>90004</v>
      </c>
      <c r="C10" s="44" t="s">
        <v>6</v>
      </c>
      <c r="D10" s="49" t="s">
        <v>75</v>
      </c>
      <c r="E10" s="49" t="s">
        <v>75</v>
      </c>
      <c r="F10" s="22">
        <v>3000</v>
      </c>
      <c r="G10" s="51"/>
    </row>
    <row r="11" spans="1:7" s="21" customFormat="1" ht="24.75" customHeight="1">
      <c r="A11" s="64" t="s">
        <v>24</v>
      </c>
      <c r="B11" s="43"/>
      <c r="C11" s="44"/>
      <c r="D11" s="49"/>
      <c r="E11" s="45" t="s">
        <v>76</v>
      </c>
      <c r="F11" s="46">
        <v>5000</v>
      </c>
      <c r="G11" s="52"/>
    </row>
    <row r="12" spans="1:7" s="21" customFormat="1" ht="24.75" customHeight="1">
      <c r="A12" s="43">
        <v>900</v>
      </c>
      <c r="B12" s="43">
        <v>90001</v>
      </c>
      <c r="C12" s="44" t="s">
        <v>144</v>
      </c>
      <c r="D12" s="49"/>
      <c r="E12" s="49" t="s">
        <v>145</v>
      </c>
      <c r="F12" s="22">
        <v>5000</v>
      </c>
      <c r="G12" s="52"/>
    </row>
    <row r="13" spans="1:7" s="21" customFormat="1" ht="24" customHeight="1">
      <c r="A13" s="53"/>
      <c r="B13" s="67" t="s">
        <v>82</v>
      </c>
      <c r="C13" s="54"/>
      <c r="D13" s="55"/>
      <c r="E13" s="63"/>
      <c r="F13" s="63"/>
      <c r="G13" s="52"/>
    </row>
    <row r="14" spans="1:7" s="21" customFormat="1" ht="32.25" customHeight="1">
      <c r="A14" s="158" t="s">
        <v>95</v>
      </c>
      <c r="B14" s="159"/>
      <c r="C14" s="159"/>
      <c r="D14" s="159"/>
      <c r="E14" s="159"/>
      <c r="F14" s="159"/>
      <c r="G14" s="52"/>
    </row>
    <row r="15" spans="1:7" s="21" customFormat="1" ht="31.5" customHeight="1">
      <c r="A15" s="161" t="s">
        <v>146</v>
      </c>
      <c r="B15" s="162"/>
      <c r="C15" s="162"/>
      <c r="D15" s="162"/>
      <c r="E15" s="162"/>
      <c r="F15" s="162"/>
      <c r="G15" s="52"/>
    </row>
    <row r="16" spans="1:7" s="21" customFormat="1" ht="27" customHeight="1">
      <c r="A16" s="161" t="s">
        <v>147</v>
      </c>
      <c r="B16" s="161"/>
      <c r="C16" s="161"/>
      <c r="D16" s="161"/>
      <c r="E16" s="161"/>
      <c r="F16" s="161"/>
      <c r="G16" s="52"/>
    </row>
    <row r="17" spans="1:7" s="21" customFormat="1" ht="18" customHeight="1">
      <c r="A17" s="57"/>
      <c r="B17" s="60"/>
      <c r="C17" s="57"/>
      <c r="D17" s="59"/>
      <c r="E17" s="57"/>
      <c r="F17" s="57"/>
      <c r="G17" s="52"/>
    </row>
    <row r="18" spans="1:7" s="21" customFormat="1" ht="18" customHeight="1">
      <c r="A18" s="57"/>
      <c r="B18" s="60"/>
      <c r="C18" s="57"/>
      <c r="D18" s="59"/>
      <c r="E18" s="57"/>
      <c r="F18" s="57"/>
      <c r="G18" s="52"/>
    </row>
    <row r="19" spans="1:7" s="21" customFormat="1" ht="18" customHeight="1">
      <c r="A19" s="57"/>
      <c r="B19" s="60"/>
      <c r="C19" s="57"/>
      <c r="D19" s="56"/>
      <c r="E19" s="56"/>
      <c r="F19" s="57"/>
      <c r="G19" s="52"/>
    </row>
    <row r="20" spans="1:7" s="21" customFormat="1" ht="18" customHeight="1">
      <c r="A20" s="57"/>
      <c r="B20" s="60"/>
      <c r="C20" s="57"/>
      <c r="D20" s="56"/>
      <c r="E20" s="56"/>
      <c r="F20" s="56"/>
      <c r="G20" s="52"/>
    </row>
    <row r="21" spans="1:7" s="21" customFormat="1" ht="29.25" customHeight="1">
      <c r="A21" s="160"/>
      <c r="B21" s="160"/>
      <c r="C21" s="61"/>
      <c r="D21" s="62"/>
      <c r="E21" s="62"/>
      <c r="F21" s="62"/>
      <c r="G21" s="51"/>
    </row>
    <row r="22" spans="1:7" s="21" customFormat="1" ht="18" customHeight="1">
      <c r="A22" s="57"/>
      <c r="B22" s="60"/>
      <c r="C22" s="57"/>
      <c r="D22" s="57"/>
      <c r="E22" s="56"/>
      <c r="F22" s="56"/>
      <c r="G22" s="52"/>
    </row>
    <row r="23" spans="1:7" s="21" customFormat="1" ht="18" customHeight="1">
      <c r="A23" s="57"/>
      <c r="B23" s="60"/>
      <c r="C23" s="57"/>
      <c r="D23" s="57"/>
      <c r="E23" s="57"/>
      <c r="F23" s="57"/>
      <c r="G23" s="52"/>
    </row>
    <row r="24" spans="1:7" s="21" customFormat="1" ht="32.25" customHeight="1">
      <c r="A24" s="57"/>
      <c r="B24" s="58"/>
      <c r="C24" s="57"/>
      <c r="D24" s="57"/>
      <c r="E24" s="57"/>
      <c r="F24" s="57"/>
      <c r="G24" s="52"/>
    </row>
    <row r="25" spans="1:7" s="21" customFormat="1" ht="18" customHeight="1">
      <c r="A25" s="57"/>
      <c r="B25" s="60"/>
      <c r="C25" s="57"/>
      <c r="D25" s="57"/>
      <c r="E25" s="57"/>
      <c r="F25" s="57"/>
      <c r="G25" s="52"/>
    </row>
    <row r="26" spans="1:7" s="21" customFormat="1" ht="18" customHeight="1">
      <c r="A26" s="57"/>
      <c r="B26" s="60"/>
      <c r="C26" s="57"/>
      <c r="D26" s="56"/>
      <c r="E26" s="57"/>
      <c r="F26" s="57"/>
      <c r="G26" s="52"/>
    </row>
    <row r="27" spans="1:7" s="21" customFormat="1" ht="18" customHeight="1">
      <c r="A27" s="57"/>
      <c r="B27" s="60"/>
      <c r="C27" s="57"/>
      <c r="D27" s="57"/>
      <c r="E27" s="57"/>
      <c r="F27" s="57"/>
      <c r="G27" s="52"/>
    </row>
    <row r="28" spans="1:7" s="21" customFormat="1" ht="18" customHeight="1">
      <c r="A28" s="57"/>
      <c r="B28" s="60"/>
      <c r="C28" s="57"/>
      <c r="D28" s="57"/>
      <c r="E28" s="57"/>
      <c r="F28" s="57"/>
      <c r="G28" s="52"/>
    </row>
    <row r="29" spans="1:7" ht="12.75">
      <c r="A29" s="18"/>
      <c r="B29" s="18"/>
      <c r="C29" s="18"/>
      <c r="D29" s="18"/>
      <c r="E29" s="18"/>
      <c r="F29" s="18"/>
      <c r="G29" s="18"/>
    </row>
  </sheetData>
  <sheetProtection/>
  <mergeCells count="6">
    <mergeCell ref="G5:G7"/>
    <mergeCell ref="A14:F14"/>
    <mergeCell ref="A21:B21"/>
    <mergeCell ref="A15:F15"/>
    <mergeCell ref="A1:F1"/>
    <mergeCell ref="A16:F16"/>
  </mergeCells>
  <printOptions/>
  <pageMargins left="0.7086614173228347" right="0.7086614173228347" top="1.3385826771653544" bottom="0.7480314960629921" header="0.4330708661417323" footer="0.31496062992125984"/>
  <pageSetup horizontalDpi="600" verticalDpi="600" orientation="portrait" paperSize="9" r:id="rId1"/>
  <headerFooter>
    <oddHeader>&amp;R&amp;"Arial,Pogrubiony"&amp;11Załącznik Nr 6
 &amp;"Arial,Normalny"&amp;10do uchwały Nr XVII/143/2017 Rady Miasta Radziejów 
z dnia 28 lutego 2017 roku 
w sprawie zmian w budżecie  Miasta Radziejów na 2017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2017-03-02T13:48:50Z</cp:lastPrinted>
  <dcterms:created xsi:type="dcterms:W3CDTF">2011-11-10T14:00:20Z</dcterms:created>
  <dcterms:modified xsi:type="dcterms:W3CDTF">2017-03-02T13:49:31Z</dcterms:modified>
  <cp:category/>
  <cp:version/>
  <cp:contentType/>
  <cp:contentStatus/>
</cp:coreProperties>
</file>