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zał. 1" sheetId="1" r:id="rId1"/>
    <sheet name="zał. 2" sheetId="2" r:id="rId2"/>
    <sheet name="zał. 3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<sst xmlns="http://schemas.openxmlformats.org/spreadsheetml/2006/main" count="92" uniqueCount="63">
  <si>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</si>
  <si>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</si>
  <si>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</si>
  <si>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</si>
  <si>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</si>
  <si>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</si>
  <si>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</si>
  <si>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</si>
  <si>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</si>
  <si>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3 423 620,00</t>
  </si>
  <si>
    <t>779,96</t>
  </si>
  <si>
    <t>3 424 399,96</t>
  </si>
  <si>
    <t>85215</t>
  </si>
  <si>
    <t>Dodatki mieszkaniowe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</si>
  <si>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</si>
  <si>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</si>
  <si>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</si>
  <si>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</si>
  <si>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18 130 800,00</t>
  </si>
  <si>
    <t>18 131 579,96</t>
  </si>
  <si>
    <t>Dochody i wydatki związane z realizacją zadań z zakresu administracji rządowej i innych zadań zleconych odrębnymi ustawami w 2015 r.</t>
  </si>
  <si>
    <t>w złotych</t>
  </si>
  <si>
    <t>§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</si>
  <si>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</si>
  <si>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</si>
  <si>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</si>
  <si>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</si>
  <si>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</si>
  <si>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</si>
  <si>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wynagro- dzenia i pochodne od wynagrodzeń </t>
  </si>
  <si>
    <t>010</t>
  </si>
  <si>
    <t>01095</t>
  </si>
  <si>
    <t>4010</t>
  </si>
  <si>
    <t>85212</t>
  </si>
  <si>
    <t>4040</t>
  </si>
  <si>
    <t>4110</t>
  </si>
  <si>
    <t>4120</t>
  </si>
  <si>
    <t>4210</t>
  </si>
  <si>
    <t>4300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</si>
  <si>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</si>
  <si>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</si>
  <si>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</si>
  <si>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</si>
  <si>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</si>
  <si>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</si>
  <si>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</si>
  <si>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</si>
  <si>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</si>
  <si>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</si>
  <si>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Zmiany w planie dochodów budżetu Miasta Radziejów na 2015 rok</t>
  </si>
  <si>
    <t>4 587 800,00</t>
  </si>
  <si>
    <t>4 588 579,96</t>
  </si>
  <si>
    <t>330 000,00</t>
  </si>
  <si>
    <t>330 779,96</t>
  </si>
  <si>
    <t>3110</t>
  </si>
  <si>
    <t>Świadczenia społeczne</t>
  </si>
  <si>
    <t>764,67</t>
  </si>
  <si>
    <t>330 764,67</t>
  </si>
  <si>
    <t>Zakup materiałów i wyposażenia</t>
  </si>
  <si>
    <t>15,29</t>
  </si>
  <si>
    <t>18 830 800,00</t>
  </si>
  <si>
    <t>18 831 579,96</t>
  </si>
  <si>
    <t>Zmiany w planie wydatków budżetu Miasta Radziejów na 2015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</si>
</sst>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8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13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0" fillId="0" borderId="12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3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35" fillId="0" borderId="14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A1" sqref="A1:J1"/>
    </sheetView>
  </sheetViews>
  <sheetFormatPr defaultColWidth="9.33203125" defaultRowHeight="12.75"/>
  <cols>
    <col min="1" max="1" width="1.3359375" style="0" customWidth="1"/>
    <col min="2" max="2" width="9" style="0" customWidth="1"/>
    <col min="3" max="3" width="11" style="0" customWidth="1"/>
    <col min="4" max="4" width="1.171875" style="0" customWidth="1"/>
    <col min="5" max="5" width="11.33203125" style="0" customWidth="1"/>
    <col min="6" max="6" width="66.5" style="0" customWidth="1"/>
    <col min="7" max="8" width="21.33203125" style="0" customWidth="1"/>
    <col min="9" max="9" width="9.83203125" style="0" customWidth="1"/>
    <col min="10" max="10" width="14.83203125" style="0" customWidth="1"/>
  </cols>
  <sheetData>
    <row r="1" spans="1:10" ht="46.5" customHeight="1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</row>
    <row r="2" spans="2:10" ht="34.5" customHeight="1">
      <c r="B2" s="55"/>
      <c r="C2" s="55"/>
      <c r="D2" s="55"/>
      <c r="E2" s="55"/>
      <c r="F2" s="55"/>
      <c r="G2" s="55"/>
      <c r="H2" s="62"/>
      <c r="I2" s="62"/>
      <c r="J2" s="62"/>
    </row>
    <row r="3" spans="2:10" ht="16.5" customHeight="1">
      <c r="B3" s="44" t="s">
        <v>0</v>
      </c>
      <c r="C3" s="64" t="s">
        <v>1</v>
      </c>
      <c r="D3" s="64"/>
      <c r="E3" s="44" t="s">
        <v>2</v>
      </c>
      <c r="F3" s="44" t="s">
        <v>3</v>
      </c>
      <c r="G3" s="44" t="s">
        <v>4</v>
      </c>
      <c r="H3" s="44" t="s">
        <v>5</v>
      </c>
      <c r="I3" s="64" t="s">
        <v>6</v>
      </c>
      <c r="J3" s="64"/>
    </row>
    <row r="4" spans="2:10" ht="20.25" customHeight="1">
      <c r="B4" s="45" t="s">
        <v>7</v>
      </c>
      <c r="C4" s="65"/>
      <c r="D4" s="65"/>
      <c r="E4" s="45"/>
      <c r="F4" s="46" t="s">
        <v>8</v>
      </c>
      <c r="G4" s="47" t="s">
        <v>9</v>
      </c>
      <c r="H4" s="47" t="s">
        <v>10</v>
      </c>
      <c r="I4" s="66" t="s">
        <v>11</v>
      </c>
      <c r="J4" s="66"/>
    </row>
    <row r="5" spans="2:10" ht="20.25" customHeight="1">
      <c r="B5" s="48"/>
      <c r="C5" s="58" t="s">
        <v>12</v>
      </c>
      <c r="D5" s="58"/>
      <c r="E5" s="50"/>
      <c r="F5" s="51" t="s">
        <v>13</v>
      </c>
      <c r="G5" s="52" t="s">
        <v>14</v>
      </c>
      <c r="H5" s="52" t="s">
        <v>10</v>
      </c>
      <c r="I5" s="59" t="s">
        <v>10</v>
      </c>
      <c r="J5" s="59"/>
    </row>
    <row r="6" spans="2:10" ht="39.75" customHeight="1">
      <c r="B6" s="53"/>
      <c r="C6" s="60"/>
      <c r="D6" s="60"/>
      <c r="E6" s="49" t="s">
        <v>15</v>
      </c>
      <c r="F6" s="51" t="s">
        <v>16</v>
      </c>
      <c r="G6" s="52" t="s">
        <v>14</v>
      </c>
      <c r="H6" s="52" t="s">
        <v>10</v>
      </c>
      <c r="I6" s="59" t="s">
        <v>10</v>
      </c>
      <c r="J6" s="59"/>
    </row>
    <row r="7" spans="2:10" ht="5.25" customHeight="1">
      <c r="B7" s="61"/>
      <c r="C7" s="61"/>
      <c r="D7" s="61"/>
      <c r="E7" s="61"/>
      <c r="F7" s="62"/>
      <c r="G7" s="62"/>
      <c r="H7" s="62"/>
      <c r="I7" s="62"/>
      <c r="J7" s="62"/>
    </row>
    <row r="8" spans="2:10" ht="16.5" customHeight="1">
      <c r="B8" s="56" t="s">
        <v>17</v>
      </c>
      <c r="C8" s="56"/>
      <c r="D8" s="56"/>
      <c r="E8" s="56"/>
      <c r="F8" s="56"/>
      <c r="G8" s="54" t="s">
        <v>18</v>
      </c>
      <c r="H8" s="54" t="s">
        <v>10</v>
      </c>
      <c r="I8" s="57" t="s">
        <v>19</v>
      </c>
      <c r="J8" s="57"/>
    </row>
  </sheetData>
  <sheetProtection/>
  <mergeCells count="14">
    <mergeCell ref="A1:J1"/>
    <mergeCell ref="H2:J2"/>
    <mergeCell ref="C3:D3"/>
    <mergeCell ref="I3:J3"/>
    <mergeCell ref="C4:D4"/>
    <mergeCell ref="I4:J4"/>
    <mergeCell ref="B8:F8"/>
    <mergeCell ref="I8:J8"/>
    <mergeCell ref="C5:D5"/>
    <mergeCell ref="I5:J5"/>
    <mergeCell ref="C6:D6"/>
    <mergeCell ref="I6:J6"/>
    <mergeCell ref="B7:E7"/>
    <mergeCell ref="F7:J7"/>
  </mergeCells>
  <printOptions/>
  <pageMargins left="0.7480314960629921" right="0.7480314960629921" top="1.12" bottom="0.984251968503937" header="0.5118110236220472" footer="0.5118110236220472"/>
  <pageSetup horizontalDpi="600" verticalDpi="600" orientation="landscape" paperSize="9" r:id="rId1"/>
  <headerFooter>
    <oddHeader>&amp;R&amp;"Arial,Pogrubiony"&amp;9Załącznik Nr 1&amp;"Arial,Normalny"
do Zarządzenia Nr 10/2015 Burmistrza Miasta Radziejów
 z dnia 30 stycznia 2015 roku w sprawie zmian w budżecie Miasta Radziejów na 2015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20" sqref="F20"/>
    </sheetView>
  </sheetViews>
  <sheetFormatPr defaultColWidth="9.33203125" defaultRowHeight="12.75"/>
  <cols>
    <col min="1" max="1" width="1.335937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23.33203125" style="0" customWidth="1"/>
    <col min="8" max="8" width="22.83203125" style="0" customWidth="1"/>
    <col min="9" max="9" width="10.16015625" style="0" customWidth="1"/>
    <col min="10" max="10" width="12.83203125" style="0" customWidth="1"/>
  </cols>
  <sheetData>
    <row r="1" spans="1:10" ht="46.5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</row>
    <row r="2" spans="2:10" ht="25.5" customHeight="1">
      <c r="B2" s="76"/>
      <c r="C2" s="76"/>
      <c r="D2" s="76"/>
      <c r="E2" s="76"/>
      <c r="F2" s="76"/>
      <c r="G2" s="76"/>
      <c r="H2" s="62"/>
      <c r="I2" s="62"/>
      <c r="J2" s="62"/>
    </row>
    <row r="3" spans="2:10" ht="16.5" customHeight="1">
      <c r="B3" s="44" t="s">
        <v>0</v>
      </c>
      <c r="C3" s="64" t="s">
        <v>1</v>
      </c>
      <c r="D3" s="64"/>
      <c r="E3" s="44" t="s">
        <v>2</v>
      </c>
      <c r="F3" s="44" t="s">
        <v>3</v>
      </c>
      <c r="G3" s="44" t="s">
        <v>4</v>
      </c>
      <c r="H3" s="44" t="s">
        <v>5</v>
      </c>
      <c r="I3" s="64" t="s">
        <v>6</v>
      </c>
      <c r="J3" s="64"/>
    </row>
    <row r="4" spans="2:10" ht="16.5" customHeight="1">
      <c r="B4" s="45" t="s">
        <v>7</v>
      </c>
      <c r="C4" s="65"/>
      <c r="D4" s="65"/>
      <c r="E4" s="45"/>
      <c r="F4" s="46" t="s">
        <v>8</v>
      </c>
      <c r="G4" s="47" t="s">
        <v>50</v>
      </c>
      <c r="H4" s="47" t="s">
        <v>10</v>
      </c>
      <c r="I4" s="66" t="s">
        <v>51</v>
      </c>
      <c r="J4" s="66"/>
    </row>
    <row r="5" spans="2:10" ht="16.5" customHeight="1">
      <c r="B5" s="48"/>
      <c r="C5" s="58" t="s">
        <v>12</v>
      </c>
      <c r="D5" s="58"/>
      <c r="E5" s="50"/>
      <c r="F5" s="51" t="s">
        <v>13</v>
      </c>
      <c r="G5" s="52" t="s">
        <v>52</v>
      </c>
      <c r="H5" s="52" t="s">
        <v>10</v>
      </c>
      <c r="I5" s="59" t="s">
        <v>53</v>
      </c>
      <c r="J5" s="59"/>
    </row>
    <row r="6" spans="2:10" ht="16.5" customHeight="1">
      <c r="B6" s="53"/>
      <c r="C6" s="60"/>
      <c r="D6" s="60"/>
      <c r="E6" s="49" t="s">
        <v>54</v>
      </c>
      <c r="F6" s="51" t="s">
        <v>55</v>
      </c>
      <c r="G6" s="52" t="s">
        <v>52</v>
      </c>
      <c r="H6" s="52" t="s">
        <v>56</v>
      </c>
      <c r="I6" s="59" t="s">
        <v>57</v>
      </c>
      <c r="J6" s="59"/>
    </row>
    <row r="7" spans="2:10" ht="16.5" customHeight="1">
      <c r="B7" s="53"/>
      <c r="C7" s="60"/>
      <c r="D7" s="60"/>
      <c r="E7" s="49" t="s">
        <v>37</v>
      </c>
      <c r="F7" s="51" t="s">
        <v>58</v>
      </c>
      <c r="G7" s="52" t="s">
        <v>14</v>
      </c>
      <c r="H7" s="52" t="s">
        <v>59</v>
      </c>
      <c r="I7" s="59" t="s">
        <v>59</v>
      </c>
      <c r="J7" s="59"/>
    </row>
    <row r="8" spans="2:10" ht="5.25" customHeight="1">
      <c r="B8" s="61"/>
      <c r="C8" s="61"/>
      <c r="D8" s="61"/>
      <c r="E8" s="61"/>
      <c r="F8" s="62"/>
      <c r="G8" s="62"/>
      <c r="H8" s="62"/>
      <c r="I8" s="62"/>
      <c r="J8" s="62"/>
    </row>
    <row r="9" spans="2:10" ht="16.5" customHeight="1">
      <c r="B9" s="77" t="s">
        <v>17</v>
      </c>
      <c r="C9" s="77"/>
      <c r="D9" s="77"/>
      <c r="E9" s="77"/>
      <c r="F9" s="77"/>
      <c r="G9" s="78" t="s">
        <v>60</v>
      </c>
      <c r="H9" s="78" t="s">
        <v>10</v>
      </c>
      <c r="I9" s="79" t="s">
        <v>61</v>
      </c>
      <c r="J9" s="79"/>
    </row>
  </sheetData>
  <sheetProtection/>
  <mergeCells count="17">
    <mergeCell ref="B8:E8"/>
    <mergeCell ref="F8:J8"/>
    <mergeCell ref="B9:F9"/>
    <mergeCell ref="I9:J9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0.92" bottom="0.7480314960629921" header="0.31496062992125984" footer="0.31496062992125984"/>
  <pageSetup horizontalDpi="600" verticalDpi="600" orientation="landscape" paperSize="9" r:id="rId1"/>
  <headerFooter>
    <oddHeader>&amp;R&amp;"Arial,Pogrubiony"&amp;9Załącznik Nr 2&amp;"Arial,Normalny"
do Zarządzenia Nr 10/2015 Burmistrza Miasta Radziejów z dnia 30 stycznia 2015 roku
w sprawie zmian w budżecie Miasta Radziejów na 2015 rok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L30" sqref="L30"/>
    </sheetView>
  </sheetViews>
  <sheetFormatPr defaultColWidth="9.33203125" defaultRowHeight="12.75"/>
  <cols>
    <col min="1" max="1" width="8.83203125" style="2" customWidth="1"/>
    <col min="2" max="2" width="11.16015625" style="2" customWidth="1"/>
    <col min="3" max="3" width="10.66015625" style="2" customWidth="1"/>
    <col min="4" max="5" width="17.33203125" style="2" customWidth="1"/>
    <col min="6" max="6" width="15.83203125" style="2" customWidth="1"/>
    <col min="7" max="8" width="14.83203125" style="2" customWidth="1"/>
    <col min="9" max="24" width="9.33203125" style="1" customWidth="1"/>
    <col min="25" max="16384" width="9.33203125" style="2" customWidth="1"/>
  </cols>
  <sheetData>
    <row r="1" spans="1:8" ht="55.5" customHeight="1">
      <c r="A1" s="71" t="s">
        <v>20</v>
      </c>
      <c r="B1" s="71"/>
      <c r="C1" s="71"/>
      <c r="D1" s="71"/>
      <c r="E1" s="71"/>
      <c r="F1" s="71"/>
      <c r="G1" s="71"/>
      <c r="H1" s="71"/>
    </row>
    <row r="2" spans="1:8" ht="10.5" customHeight="1">
      <c r="A2" s="3"/>
      <c r="B2" s="3"/>
      <c r="C2" s="3"/>
      <c r="D2" s="3"/>
      <c r="E2" s="3"/>
      <c r="F2" s="3"/>
      <c r="H2" s="4" t="s">
        <v>21</v>
      </c>
    </row>
    <row r="3" spans="1:8" ht="12.75" customHeight="1">
      <c r="A3" s="72" t="s">
        <v>0</v>
      </c>
      <c r="B3" s="72" t="s">
        <v>1</v>
      </c>
      <c r="C3" s="72" t="s">
        <v>22</v>
      </c>
      <c r="D3" s="73" t="s">
        <v>23</v>
      </c>
      <c r="E3" s="73" t="s">
        <v>24</v>
      </c>
      <c r="F3" s="73" t="s">
        <v>25</v>
      </c>
      <c r="G3" s="73"/>
      <c r="H3" s="73"/>
    </row>
    <row r="4" spans="1:8" ht="12.75" customHeight="1">
      <c r="A4" s="72"/>
      <c r="B4" s="72"/>
      <c r="C4" s="72"/>
      <c r="D4" s="73"/>
      <c r="E4" s="73"/>
      <c r="F4" s="73" t="s">
        <v>26</v>
      </c>
      <c r="G4" s="5" t="s">
        <v>27</v>
      </c>
      <c r="H4" s="73" t="s">
        <v>28</v>
      </c>
    </row>
    <row r="5" spans="1:8" ht="45">
      <c r="A5" s="72"/>
      <c r="B5" s="72"/>
      <c r="C5" s="72"/>
      <c r="D5" s="73"/>
      <c r="E5" s="73"/>
      <c r="F5" s="73"/>
      <c r="G5" s="6" t="s">
        <v>29</v>
      </c>
      <c r="H5" s="73"/>
    </row>
    <row r="6" spans="1:8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 hidden="1">
      <c r="A7" s="8" t="s">
        <v>30</v>
      </c>
      <c r="B7" s="8" t="s">
        <v>31</v>
      </c>
      <c r="C7" s="9"/>
      <c r="D7" s="10">
        <f>SUM(D8:D11)</f>
        <v>0</v>
      </c>
      <c r="E7" s="10">
        <f>SUM(E8:E11)</f>
        <v>0</v>
      </c>
      <c r="F7" s="10">
        <f>SUM(F8:F11)</f>
        <v>0</v>
      </c>
      <c r="G7" s="10">
        <f>SUM(G8:G11)</f>
        <v>0</v>
      </c>
      <c r="H7" s="10">
        <f>SUM(H8:H11)</f>
        <v>0</v>
      </c>
    </row>
    <row r="8" spans="1:24" s="15" customFormat="1" ht="18" customHeight="1" hidden="1">
      <c r="A8" s="11"/>
      <c r="B8" s="12"/>
      <c r="C8" s="12">
        <v>2010</v>
      </c>
      <c r="D8" s="13"/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5" customFormat="1" ht="18" customHeight="1" hidden="1">
      <c r="A9" s="11"/>
      <c r="B9" s="12"/>
      <c r="C9" s="12">
        <v>4210</v>
      </c>
      <c r="D9" s="13"/>
      <c r="E9" s="13"/>
      <c r="F9" s="13"/>
      <c r="G9" s="13">
        <v>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15" customFormat="1" ht="18" customHeight="1" hidden="1">
      <c r="A10" s="11"/>
      <c r="B10" s="12"/>
      <c r="C10" s="12">
        <v>4300</v>
      </c>
      <c r="D10" s="13"/>
      <c r="E10" s="13"/>
      <c r="F10" s="13"/>
      <c r="G10" s="13">
        <v>0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5" customFormat="1" ht="18" customHeight="1" hidden="1">
      <c r="A11" s="11"/>
      <c r="B11" s="12"/>
      <c r="C11" s="12">
        <v>4430</v>
      </c>
      <c r="D11" s="13"/>
      <c r="E11" s="13"/>
      <c r="F11" s="13"/>
      <c r="G11" s="13">
        <v>0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8" ht="18" customHeight="1">
      <c r="A12" s="16">
        <v>750</v>
      </c>
      <c r="B12" s="9"/>
      <c r="C12" s="9"/>
      <c r="D12" s="38">
        <f>SUM(D13)</f>
        <v>121300</v>
      </c>
      <c r="E12" s="38">
        <f>SUM(E13)</f>
        <v>121300</v>
      </c>
      <c r="F12" s="38">
        <f>SUM(F13)</f>
        <v>121300</v>
      </c>
      <c r="G12" s="38">
        <f>SUM(G13)</f>
        <v>118139</v>
      </c>
      <c r="H12" s="38">
        <f>SUM(H13)</f>
        <v>0</v>
      </c>
    </row>
    <row r="13" spans="1:24" s="20" customFormat="1" ht="18" customHeight="1">
      <c r="A13" s="17"/>
      <c r="B13" s="18">
        <v>75011</v>
      </c>
      <c r="C13" s="18"/>
      <c r="D13" s="39">
        <f>SUM(D14:D18)</f>
        <v>121300</v>
      </c>
      <c r="E13" s="39">
        <f>SUM(E14:E20)</f>
        <v>121300</v>
      </c>
      <c r="F13" s="39">
        <f>SUM(F14:F20)</f>
        <v>121300</v>
      </c>
      <c r="G13" s="39">
        <f>SUM(G14:G20)</f>
        <v>118139</v>
      </c>
      <c r="H13" s="39">
        <f>SUM(H14:H18)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0" customFormat="1" ht="18" customHeight="1">
      <c r="A14" s="17"/>
      <c r="B14" s="18"/>
      <c r="C14" s="18">
        <v>2010</v>
      </c>
      <c r="D14" s="39">
        <v>121300</v>
      </c>
      <c r="E14" s="39"/>
      <c r="F14" s="39"/>
      <c r="G14" s="39"/>
      <c r="H14" s="3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0" customFormat="1" ht="18" customHeight="1">
      <c r="A15" s="17"/>
      <c r="B15" s="18"/>
      <c r="C15" s="18">
        <v>4010</v>
      </c>
      <c r="D15" s="39"/>
      <c r="E15" s="39">
        <v>92935</v>
      </c>
      <c r="F15" s="39">
        <v>92935</v>
      </c>
      <c r="G15" s="39">
        <v>92935</v>
      </c>
      <c r="H15" s="39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0" customFormat="1" ht="18" customHeight="1">
      <c r="A16" s="17"/>
      <c r="B16" s="18"/>
      <c r="C16" s="18">
        <v>4040</v>
      </c>
      <c r="D16" s="39"/>
      <c r="E16" s="40">
        <v>6166</v>
      </c>
      <c r="F16" s="40">
        <v>6166</v>
      </c>
      <c r="G16" s="40">
        <v>6166</v>
      </c>
      <c r="H16" s="39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0" customFormat="1" ht="18" customHeight="1">
      <c r="A17" s="17"/>
      <c r="B17" s="18"/>
      <c r="C17" s="18">
        <v>4110</v>
      </c>
      <c r="D17" s="39"/>
      <c r="E17" s="39">
        <v>17035</v>
      </c>
      <c r="F17" s="39">
        <v>17035</v>
      </c>
      <c r="G17" s="39">
        <v>17035</v>
      </c>
      <c r="H17" s="39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0" customFormat="1" ht="18" customHeight="1">
      <c r="A18" s="17"/>
      <c r="B18" s="18"/>
      <c r="C18" s="18">
        <v>4120</v>
      </c>
      <c r="D18" s="39"/>
      <c r="E18" s="39">
        <v>2003</v>
      </c>
      <c r="F18" s="39">
        <v>2003</v>
      </c>
      <c r="G18" s="39">
        <v>2003</v>
      </c>
      <c r="H18" s="39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0" customFormat="1" ht="18" customHeight="1">
      <c r="A19" s="17"/>
      <c r="B19" s="18"/>
      <c r="C19" s="18">
        <v>4210</v>
      </c>
      <c r="D19" s="39"/>
      <c r="E19" s="39">
        <v>427</v>
      </c>
      <c r="F19" s="39">
        <v>427</v>
      </c>
      <c r="G19" s="39">
        <v>0</v>
      </c>
      <c r="H19" s="39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20" customFormat="1" ht="18" customHeight="1">
      <c r="A20" s="17"/>
      <c r="B20" s="18"/>
      <c r="C20" s="18">
        <v>4440</v>
      </c>
      <c r="D20" s="39"/>
      <c r="E20" s="39">
        <v>2734</v>
      </c>
      <c r="F20" s="39">
        <v>2734</v>
      </c>
      <c r="G20" s="39">
        <v>0</v>
      </c>
      <c r="H20" s="39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20" customFormat="1" ht="18" customHeight="1">
      <c r="A21" s="21">
        <v>751</v>
      </c>
      <c r="B21" s="22"/>
      <c r="C21" s="22"/>
      <c r="D21" s="41">
        <f>D22</f>
        <v>1150</v>
      </c>
      <c r="E21" s="41">
        <f>E22</f>
        <v>1150</v>
      </c>
      <c r="F21" s="41">
        <f>F22</f>
        <v>1150</v>
      </c>
      <c r="G21" s="41">
        <f>G22</f>
        <v>1150</v>
      </c>
      <c r="H21" s="41">
        <f>H22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20" customFormat="1" ht="18" customHeight="1">
      <c r="A22" s="17"/>
      <c r="B22" s="18">
        <v>75101</v>
      </c>
      <c r="C22" s="18"/>
      <c r="D22" s="39">
        <v>1150</v>
      </c>
      <c r="E22" s="39">
        <f>SUM(E24:E26)</f>
        <v>1150</v>
      </c>
      <c r="F22" s="39">
        <f>SUM(F24:F26)</f>
        <v>1150</v>
      </c>
      <c r="G22" s="39">
        <f>SUM(G24:G26)</f>
        <v>1150</v>
      </c>
      <c r="H22" s="39">
        <f>SUM(H24:H26)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20" customFormat="1" ht="18" customHeight="1">
      <c r="A23" s="17"/>
      <c r="B23" s="18"/>
      <c r="C23" s="18">
        <v>2010</v>
      </c>
      <c r="D23" s="39">
        <v>1150</v>
      </c>
      <c r="E23" s="39"/>
      <c r="F23" s="39"/>
      <c r="G23" s="39"/>
      <c r="H23" s="3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20" customFormat="1" ht="18" customHeight="1">
      <c r="A24" s="17"/>
      <c r="B24" s="18"/>
      <c r="C24" s="18" t="s">
        <v>32</v>
      </c>
      <c r="D24" s="39"/>
      <c r="E24" s="39">
        <v>960</v>
      </c>
      <c r="F24" s="39">
        <v>960</v>
      </c>
      <c r="G24" s="39">
        <v>960</v>
      </c>
      <c r="H24" s="39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20" customFormat="1" ht="18" customHeight="1">
      <c r="A25" s="17"/>
      <c r="B25" s="18"/>
      <c r="C25" s="18">
        <v>4110</v>
      </c>
      <c r="D25" s="39"/>
      <c r="E25" s="39">
        <v>166</v>
      </c>
      <c r="F25" s="39">
        <v>166</v>
      </c>
      <c r="G25" s="39">
        <v>166</v>
      </c>
      <c r="H25" s="39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20" customFormat="1" ht="18" customHeight="1">
      <c r="A26" s="17"/>
      <c r="B26" s="18"/>
      <c r="C26" s="18">
        <v>4120</v>
      </c>
      <c r="D26" s="39"/>
      <c r="E26" s="39">
        <v>24</v>
      </c>
      <c r="F26" s="39">
        <v>24</v>
      </c>
      <c r="G26" s="39">
        <v>24</v>
      </c>
      <c r="H26" s="3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20" customFormat="1" ht="12.75" customHeight="1" hidden="1">
      <c r="A27" s="17"/>
      <c r="B27" s="18"/>
      <c r="C27" s="18"/>
      <c r="D27" s="39"/>
      <c r="E27" s="39"/>
      <c r="F27" s="39"/>
      <c r="G27" s="39"/>
      <c r="H27" s="3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27" customFormat="1" ht="18" customHeight="1">
      <c r="A28" s="24">
        <v>852</v>
      </c>
      <c r="B28" s="25"/>
      <c r="C28" s="25"/>
      <c r="D28" s="41">
        <f>SUM(D29,D51,D44,D55,D47)</f>
        <v>3058979.96</v>
      </c>
      <c r="E28" s="41">
        <f>SUM(E29,E51,E44,E55,E47)</f>
        <v>3058979.96</v>
      </c>
      <c r="F28" s="41">
        <f>SUM(F29,F51,F44,F55,F47)</f>
        <v>3058979.96</v>
      </c>
      <c r="G28" s="41">
        <f>SUM(G29,G51,G44,G55,G47)</f>
        <v>250226</v>
      </c>
      <c r="H28" s="41">
        <f>SUM(H29,H51,H44,H55,H47)</f>
        <v>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s="20" customFormat="1" ht="18" customHeight="1">
      <c r="A29" s="23"/>
      <c r="B29" s="18" t="s">
        <v>33</v>
      </c>
      <c r="C29" s="18"/>
      <c r="D29" s="39">
        <f>SUM(D30:D43)</f>
        <v>3031600</v>
      </c>
      <c r="E29" s="39">
        <f>SUM(E30:E43)</f>
        <v>3031600</v>
      </c>
      <c r="F29" s="39">
        <f>SUM(F30:F43)</f>
        <v>3031600</v>
      </c>
      <c r="G29" s="39">
        <f>SUM(G30:G43)</f>
        <v>244326</v>
      </c>
      <c r="H29" s="39">
        <f>SUM(H30:H43)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29" customFormat="1" ht="18" customHeight="1">
      <c r="A30" s="19"/>
      <c r="B30" s="17"/>
      <c r="C30" s="18">
        <v>2010</v>
      </c>
      <c r="D30" s="39">
        <v>3031600</v>
      </c>
      <c r="E30" s="39"/>
      <c r="F30" s="39"/>
      <c r="G30" s="39"/>
      <c r="H30" s="3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9" customFormat="1" ht="18" customHeight="1">
      <c r="A31" s="19"/>
      <c r="B31" s="17"/>
      <c r="C31" s="18">
        <v>3020</v>
      </c>
      <c r="D31" s="39"/>
      <c r="E31" s="39">
        <v>100</v>
      </c>
      <c r="F31" s="39">
        <v>100</v>
      </c>
      <c r="G31" s="39">
        <v>0</v>
      </c>
      <c r="H31" s="39"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9" customFormat="1" ht="18" customHeight="1">
      <c r="A32" s="19"/>
      <c r="B32" s="17"/>
      <c r="C32" s="18">
        <v>3110</v>
      </c>
      <c r="D32" s="39"/>
      <c r="E32" s="39">
        <v>2783301</v>
      </c>
      <c r="F32" s="39">
        <v>2783301</v>
      </c>
      <c r="G32" s="39">
        <v>0</v>
      </c>
      <c r="H32" s="39">
        <v>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29" customFormat="1" ht="18" customHeight="1">
      <c r="A33" s="19"/>
      <c r="B33" s="17"/>
      <c r="C33" s="18" t="s">
        <v>32</v>
      </c>
      <c r="D33" s="39"/>
      <c r="E33" s="39">
        <v>68224</v>
      </c>
      <c r="F33" s="39">
        <v>68224</v>
      </c>
      <c r="G33" s="39">
        <v>68224</v>
      </c>
      <c r="H33" s="39"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s="29" customFormat="1" ht="18" customHeight="1">
      <c r="A34" s="19"/>
      <c r="B34" s="17"/>
      <c r="C34" s="18" t="s">
        <v>34</v>
      </c>
      <c r="D34" s="39"/>
      <c r="E34" s="39">
        <v>3522</v>
      </c>
      <c r="F34" s="39">
        <v>3522</v>
      </c>
      <c r="G34" s="39">
        <v>3522</v>
      </c>
      <c r="H34" s="39"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29" customFormat="1" ht="18" customHeight="1">
      <c r="A35" s="19"/>
      <c r="B35" s="17"/>
      <c r="C35" s="18" t="s">
        <v>35</v>
      </c>
      <c r="D35" s="39"/>
      <c r="E35" s="39">
        <v>171690</v>
      </c>
      <c r="F35" s="39">
        <v>171690</v>
      </c>
      <c r="G35" s="39">
        <v>171690</v>
      </c>
      <c r="H35" s="39">
        <v>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29" customFormat="1" ht="18" customHeight="1">
      <c r="A36" s="19"/>
      <c r="B36" s="17"/>
      <c r="C36" s="18" t="s">
        <v>36</v>
      </c>
      <c r="D36" s="39"/>
      <c r="E36" s="39">
        <v>890</v>
      </c>
      <c r="F36" s="39">
        <v>890</v>
      </c>
      <c r="G36" s="39">
        <v>890</v>
      </c>
      <c r="H36" s="39">
        <v>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29" customFormat="1" ht="18" customHeight="1" hidden="1">
      <c r="A37" s="19"/>
      <c r="B37" s="17"/>
      <c r="C37" s="18" t="s">
        <v>37</v>
      </c>
      <c r="D37" s="39"/>
      <c r="E37" s="39">
        <v>0</v>
      </c>
      <c r="F37" s="39">
        <v>0</v>
      </c>
      <c r="G37" s="39">
        <v>0</v>
      </c>
      <c r="H37" s="39">
        <v>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29" customFormat="1" ht="18" customHeight="1" hidden="1">
      <c r="A38" s="19"/>
      <c r="B38" s="17"/>
      <c r="C38" s="18" t="s">
        <v>38</v>
      </c>
      <c r="D38" s="39"/>
      <c r="E38" s="39">
        <v>0</v>
      </c>
      <c r="F38" s="39">
        <v>0</v>
      </c>
      <c r="G38" s="39">
        <v>0</v>
      </c>
      <c r="H38" s="39"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s="29" customFormat="1" ht="18" customHeight="1">
      <c r="A39" s="19"/>
      <c r="B39" s="17"/>
      <c r="C39" s="18">
        <v>4210</v>
      </c>
      <c r="D39" s="39"/>
      <c r="E39" s="39">
        <v>400</v>
      </c>
      <c r="F39" s="39">
        <v>400</v>
      </c>
      <c r="G39" s="39">
        <v>0</v>
      </c>
      <c r="H39" s="39">
        <v>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s="29" customFormat="1" ht="18" customHeight="1">
      <c r="A40" s="19"/>
      <c r="B40" s="17"/>
      <c r="C40" s="18">
        <v>4280</v>
      </c>
      <c r="D40" s="39"/>
      <c r="E40" s="39">
        <v>100</v>
      </c>
      <c r="F40" s="39">
        <v>100</v>
      </c>
      <c r="G40" s="39">
        <v>0</v>
      </c>
      <c r="H40" s="39"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s="29" customFormat="1" ht="18" customHeight="1">
      <c r="A41" s="19"/>
      <c r="B41" s="17"/>
      <c r="C41" s="18">
        <v>4300</v>
      </c>
      <c r="D41" s="39"/>
      <c r="E41" s="39">
        <v>400</v>
      </c>
      <c r="F41" s="39">
        <v>400</v>
      </c>
      <c r="G41" s="39">
        <v>0</v>
      </c>
      <c r="H41" s="39">
        <v>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s="29" customFormat="1" ht="18" customHeight="1">
      <c r="A42" s="19"/>
      <c r="B42" s="17"/>
      <c r="C42" s="18">
        <v>4360</v>
      </c>
      <c r="D42" s="39"/>
      <c r="E42" s="39">
        <v>400</v>
      </c>
      <c r="F42" s="39">
        <v>400</v>
      </c>
      <c r="G42" s="39">
        <v>0</v>
      </c>
      <c r="H42" s="39">
        <v>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s="29" customFormat="1" ht="18" customHeight="1">
      <c r="A43" s="19"/>
      <c r="B43" s="17"/>
      <c r="C43" s="18" t="s">
        <v>39</v>
      </c>
      <c r="D43" s="39"/>
      <c r="E43" s="39">
        <v>2573</v>
      </c>
      <c r="F43" s="39">
        <v>2573</v>
      </c>
      <c r="G43" s="39">
        <v>0</v>
      </c>
      <c r="H43" s="39">
        <v>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s="29" customFormat="1" ht="18" customHeight="1">
      <c r="A44" s="19"/>
      <c r="B44" s="30">
        <v>85213</v>
      </c>
      <c r="C44" s="18"/>
      <c r="D44" s="39">
        <f>D45+D46</f>
        <v>20700</v>
      </c>
      <c r="E44" s="39">
        <f>E45+E46</f>
        <v>20700</v>
      </c>
      <c r="F44" s="39">
        <f>F45+F46</f>
        <v>20700</v>
      </c>
      <c r="G44" s="39">
        <f>G45+G46</f>
        <v>0</v>
      </c>
      <c r="H44" s="39">
        <f>H45+H46</f>
        <v>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s="29" customFormat="1" ht="18" customHeight="1">
      <c r="A45" s="19"/>
      <c r="B45" s="17"/>
      <c r="C45" s="18">
        <v>2010</v>
      </c>
      <c r="D45" s="39">
        <v>20700</v>
      </c>
      <c r="E45" s="39"/>
      <c r="F45" s="39"/>
      <c r="G45" s="39"/>
      <c r="H45" s="3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s="29" customFormat="1" ht="18" customHeight="1">
      <c r="A46" s="19"/>
      <c r="B46" s="17"/>
      <c r="C46" s="18">
        <v>4130</v>
      </c>
      <c r="D46" s="39"/>
      <c r="E46" s="39">
        <v>20700</v>
      </c>
      <c r="F46" s="39">
        <v>20700</v>
      </c>
      <c r="G46" s="39">
        <v>0</v>
      </c>
      <c r="H46" s="39">
        <v>0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s="29" customFormat="1" ht="18" customHeight="1">
      <c r="A47" s="19"/>
      <c r="B47" s="30">
        <v>85215</v>
      </c>
      <c r="C47" s="18"/>
      <c r="D47" s="39">
        <f>D48+D49+D50</f>
        <v>779.96</v>
      </c>
      <c r="E47" s="39">
        <f>E48+E49+E50</f>
        <v>779.9599999999999</v>
      </c>
      <c r="F47" s="39">
        <f>F48+F49+F50</f>
        <v>779.9599999999999</v>
      </c>
      <c r="G47" s="39">
        <f>G48+G49+G50</f>
        <v>0</v>
      </c>
      <c r="H47" s="39">
        <f>H48+H49+H50</f>
        <v>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s="29" customFormat="1" ht="18" customHeight="1">
      <c r="A48" s="19"/>
      <c r="B48" s="17"/>
      <c r="C48" s="18">
        <v>2010</v>
      </c>
      <c r="D48" s="39">
        <v>779.96</v>
      </c>
      <c r="E48" s="39"/>
      <c r="F48" s="39"/>
      <c r="G48" s="39"/>
      <c r="H48" s="3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s="29" customFormat="1" ht="18" customHeight="1">
      <c r="A49" s="19"/>
      <c r="B49" s="17"/>
      <c r="C49" s="18">
        <v>3110</v>
      </c>
      <c r="D49" s="39"/>
      <c r="E49" s="39">
        <v>764.67</v>
      </c>
      <c r="F49" s="39">
        <v>764.67</v>
      </c>
      <c r="G49" s="39">
        <v>0</v>
      </c>
      <c r="H49" s="39">
        <v>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s="29" customFormat="1" ht="18" customHeight="1">
      <c r="A50" s="19"/>
      <c r="B50" s="17"/>
      <c r="C50" s="18">
        <v>4210</v>
      </c>
      <c r="D50" s="39"/>
      <c r="E50" s="39">
        <v>15.29</v>
      </c>
      <c r="F50" s="39">
        <v>15.29</v>
      </c>
      <c r="G50" s="39">
        <v>0</v>
      </c>
      <c r="H50" s="39">
        <v>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s="29" customFormat="1" ht="18" customHeight="1">
      <c r="A51" s="19"/>
      <c r="B51" s="30">
        <v>85228</v>
      </c>
      <c r="C51" s="18"/>
      <c r="D51" s="39">
        <f>D52+D53+D54</f>
        <v>5900</v>
      </c>
      <c r="E51" s="39">
        <f>E52+E53+E54</f>
        <v>5900</v>
      </c>
      <c r="F51" s="39">
        <f>F52+F53+F54</f>
        <v>5900</v>
      </c>
      <c r="G51" s="39">
        <f>G52+G53+G54</f>
        <v>5900</v>
      </c>
      <c r="H51" s="39">
        <f>H52+H53+H54</f>
        <v>0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s="29" customFormat="1" ht="18" customHeight="1">
      <c r="A52" s="19"/>
      <c r="B52" s="17"/>
      <c r="C52" s="18">
        <v>2010</v>
      </c>
      <c r="D52" s="39">
        <v>5900</v>
      </c>
      <c r="E52" s="39"/>
      <c r="F52" s="39"/>
      <c r="G52" s="39"/>
      <c r="H52" s="3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s="29" customFormat="1" ht="18" customHeight="1">
      <c r="A53" s="19"/>
      <c r="B53" s="17"/>
      <c r="C53" s="18">
        <v>4110</v>
      </c>
      <c r="D53" s="39"/>
      <c r="E53" s="39">
        <v>550</v>
      </c>
      <c r="F53" s="39">
        <v>550</v>
      </c>
      <c r="G53" s="39">
        <v>550</v>
      </c>
      <c r="H53" s="39">
        <v>0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s="29" customFormat="1" ht="18" customHeight="1">
      <c r="A54" s="19"/>
      <c r="B54" s="17"/>
      <c r="C54" s="18">
        <v>4170</v>
      </c>
      <c r="D54" s="39"/>
      <c r="E54" s="39">
        <v>5350</v>
      </c>
      <c r="F54" s="39">
        <v>5350</v>
      </c>
      <c r="G54" s="39">
        <v>5350</v>
      </c>
      <c r="H54" s="39"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8" s="28" customFormat="1" ht="18" customHeight="1" hidden="1">
      <c r="A55" s="19"/>
      <c r="B55" s="30">
        <v>85295</v>
      </c>
      <c r="C55" s="18"/>
      <c r="D55" s="42">
        <f>D56+D57</f>
        <v>0</v>
      </c>
      <c r="E55" s="42">
        <f>E56+E57</f>
        <v>0</v>
      </c>
      <c r="F55" s="42">
        <f>F56+F57</f>
        <v>0</v>
      </c>
      <c r="G55" s="42">
        <f>G56+G57</f>
        <v>0</v>
      </c>
      <c r="H55" s="42">
        <f>H56+H57</f>
        <v>0</v>
      </c>
    </row>
    <row r="56" spans="1:8" s="28" customFormat="1" ht="18" customHeight="1" hidden="1">
      <c r="A56" s="19"/>
      <c r="B56" s="30"/>
      <c r="C56" s="18">
        <v>2010</v>
      </c>
      <c r="D56" s="42">
        <v>0</v>
      </c>
      <c r="E56" s="42"/>
      <c r="F56" s="42"/>
      <c r="G56" s="42"/>
      <c r="H56" s="42"/>
    </row>
    <row r="57" spans="1:8" s="28" customFormat="1" ht="18" customHeight="1" hidden="1">
      <c r="A57" s="19"/>
      <c r="B57" s="17"/>
      <c r="C57" s="18">
        <v>3110</v>
      </c>
      <c r="D57" s="42"/>
      <c r="E57" s="42">
        <v>0</v>
      </c>
      <c r="F57" s="42">
        <v>0</v>
      </c>
      <c r="G57" s="42">
        <v>0</v>
      </c>
      <c r="H57" s="42">
        <v>0</v>
      </c>
    </row>
    <row r="58" spans="1:8" ht="18" customHeight="1">
      <c r="A58" s="74" t="s">
        <v>40</v>
      </c>
      <c r="B58" s="74"/>
      <c r="C58" s="74"/>
      <c r="D58" s="43">
        <f>SUM(D7,D12,D21,D28)</f>
        <v>3181429.96</v>
      </c>
      <c r="E58" s="43">
        <f>SUM(E7,E12,E21,E28)</f>
        <v>3181429.96</v>
      </c>
      <c r="F58" s="43">
        <f>SUM(F7,F12,F21,F28)</f>
        <v>3181429.96</v>
      </c>
      <c r="G58" s="43">
        <f>SUM(G7,G12,G21,G28)</f>
        <v>369515</v>
      </c>
      <c r="H58" s="43">
        <f>SUM(H7,H12,H21,H28)</f>
        <v>0</v>
      </c>
    </row>
    <row r="59" spans="1:8" ht="18" customHeight="1">
      <c r="A59" s="31"/>
      <c r="B59" s="31"/>
      <c r="C59" s="31"/>
      <c r="D59" s="32"/>
      <c r="E59" s="32"/>
      <c r="F59" s="32"/>
      <c r="G59" s="32"/>
      <c r="H59" s="32"/>
    </row>
    <row r="60" spans="1:8" ht="15">
      <c r="A60" s="31"/>
      <c r="B60" s="31"/>
      <c r="C60" s="31"/>
      <c r="D60" s="32"/>
      <c r="E60" s="32"/>
      <c r="F60" s="32"/>
      <c r="G60" s="32"/>
      <c r="H60" s="32"/>
    </row>
    <row r="61" spans="1:6" ht="11.25">
      <c r="A61" s="3"/>
      <c r="B61" s="3"/>
      <c r="C61" s="3"/>
      <c r="D61" s="3"/>
      <c r="E61" s="3"/>
      <c r="F61" s="3"/>
    </row>
    <row r="62" spans="1:6" ht="15.75">
      <c r="A62" s="33" t="s">
        <v>41</v>
      </c>
      <c r="B62" s="34"/>
      <c r="C62" s="34"/>
      <c r="D62" s="34"/>
      <c r="E62" s="34"/>
      <c r="F62" s="34"/>
    </row>
    <row r="63" spans="1:6" ht="15.75">
      <c r="A63" s="33"/>
      <c r="B63" s="34"/>
      <c r="C63" s="34"/>
      <c r="D63" s="34"/>
      <c r="E63" s="34"/>
      <c r="F63" s="34"/>
    </row>
    <row r="64" spans="1:6" ht="27.75" customHeight="1">
      <c r="A64" s="35" t="s">
        <v>0</v>
      </c>
      <c r="B64" s="35" t="s">
        <v>42</v>
      </c>
      <c r="C64" s="35" t="s">
        <v>43</v>
      </c>
      <c r="D64" s="35" t="s">
        <v>44</v>
      </c>
      <c r="E64" s="75" t="s">
        <v>45</v>
      </c>
      <c r="F64" s="75"/>
    </row>
    <row r="65" spans="1:6" ht="18" customHeight="1">
      <c r="A65" s="36">
        <v>750</v>
      </c>
      <c r="B65" s="36">
        <v>75011</v>
      </c>
      <c r="C65" s="36" t="s">
        <v>46</v>
      </c>
      <c r="D65" s="29">
        <v>200</v>
      </c>
      <c r="E65" s="67">
        <v>10</v>
      </c>
      <c r="F65" s="67"/>
    </row>
    <row r="66" spans="1:6" ht="18" customHeight="1">
      <c r="A66" s="36">
        <v>852</v>
      </c>
      <c r="B66" s="36">
        <v>85212</v>
      </c>
      <c r="C66" s="37" t="s">
        <v>47</v>
      </c>
      <c r="D66" s="29">
        <v>29900</v>
      </c>
      <c r="E66" s="68">
        <v>12000</v>
      </c>
      <c r="F66" s="69"/>
    </row>
    <row r="67" spans="1:6" ht="20.25" customHeight="1">
      <c r="A67" s="36">
        <v>852</v>
      </c>
      <c r="B67" s="36">
        <v>85228</v>
      </c>
      <c r="C67" s="37" t="s">
        <v>48</v>
      </c>
      <c r="D67" s="29">
        <v>1000</v>
      </c>
      <c r="E67" s="70">
        <v>50</v>
      </c>
      <c r="F67" s="70"/>
    </row>
  </sheetData>
  <sheetProtection/>
  <mergeCells count="14">
    <mergeCell ref="F4:F5"/>
    <mergeCell ref="H4:H5"/>
    <mergeCell ref="A58:C58"/>
    <mergeCell ref="E64:F64"/>
    <mergeCell ref="E65:F65"/>
    <mergeCell ref="E66:F66"/>
    <mergeCell ref="E67:F67"/>
    <mergeCell ref="A1:H1"/>
    <mergeCell ref="A3:A5"/>
    <mergeCell ref="B3:B5"/>
    <mergeCell ref="C3:C5"/>
    <mergeCell ref="D3:D5"/>
    <mergeCell ref="E3:E5"/>
    <mergeCell ref="F3:H3"/>
  </mergeCells>
  <printOptions/>
  <pageMargins left="0.7086614173228347" right="0.7086614173228347" top="1.220472440944882" bottom="0.7480314960629921" header="0.31496062992125984" footer="0.31496062992125984"/>
  <pageSetup horizontalDpi="600" verticalDpi="600" orientation="portrait" paperSize="9" r:id="rId1"/>
  <headerFooter>
    <oddHeader>&amp;R&amp;"Arial,Pogrubiony"&amp;9Załącznik Nr 3&amp;"Arial,Normalny"&amp;8
 do Zarządzenia Nr 10/2015 Burmistrza Miasta Radziejów
z dnia 30 stycznia 2015 roku
 w sprawie zmian w budżecie Miasta Radziejów na 2015 rok 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2015-02-05T08:42:00Z</cp:lastPrinted>
  <dcterms:modified xsi:type="dcterms:W3CDTF">2015-02-05T08:43:33Z</dcterms:modified>
  <cp:category/>
  <cp:version/>
  <cp:contentType/>
  <cp:contentStatus/>
</cp:coreProperties>
</file>