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. 1" sheetId="1" r:id="rId1"/>
    <sheet name="zał.2" sheetId="2" r:id="rId2"/>
    <sheet name="zał.3" sheetId="3" r:id="rId3"/>
    <sheet name="zał.4" sheetId="4" r:id="rId4"/>
    <sheet name="zał.5" sheetId="5" r:id="rId5"/>
  </sheets>
  <definedNames/>
  <calcPr fullCalcOnLoad="1"/>
</workbook>
</file>

<file path=xl/sharedStrings.xml><?xml version="1.0" encoding="utf-8"?>
<sst xmlns="http://schemas.openxmlformats.org/spreadsheetml/2006/main" count="541" uniqueCount="370">
  <si>
    <t>Dział</t>
  </si>
  <si>
    <t>Rozdział</t>
  </si>
  <si>
    <t>w tym:</t>
  </si>
  <si>
    <t>4210</t>
  </si>
  <si>
    <t>w złotych</t>
  </si>
  <si>
    <t>Lp.</t>
  </si>
  <si>
    <t>Rozdz.</t>
  </si>
  <si>
    <t>§**</t>
  </si>
  <si>
    <t>Nazwa zadania inwestycyjnego</t>
  </si>
  <si>
    <t>Łączne koszty finansowe</t>
  </si>
  <si>
    <t>Planowane wydatki</t>
  </si>
  <si>
    <t>Nakłady do poniesienia w nastepnych latach</t>
  </si>
  <si>
    <t>Jednostka organizacyjna realizująca program lub koordynująca wykonanie programu</t>
  </si>
  <si>
    <t>Nakłady poniesione w minionych latach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</si>
  <si>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</si>
  <si>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</si>
  <si>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</si>
  <si>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</si>
  <si>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</si>
  <si>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</si>
  <si>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6050  6057  6059</t>
  </si>
  <si>
    <t>A.      
B.
C.
…</t>
  </si>
  <si>
    <t>Urząd Miasta Radziejów</t>
  </si>
  <si>
    <t>2.</t>
  </si>
  <si>
    <t>6050  6057     6059</t>
  </si>
  <si>
    <t>3.</t>
  </si>
  <si>
    <t>Zagospodarowanie przestrzeni publicznej ulic osiedlowych na obszarze „Osiedle przy ul. Objezdnej”</t>
  </si>
  <si>
    <t>4.</t>
  </si>
  <si>
    <t>5.</t>
  </si>
  <si>
    <t>6.</t>
  </si>
  <si>
    <t>A.  
B.
C.                  …</t>
  </si>
  <si>
    <t>7.</t>
  </si>
  <si>
    <t>8.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</si>
  <si>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</si>
  <si>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</si>
  <si>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</si>
  <si>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</si>
  <si>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</si>
  <si>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</si>
  <si>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Treść</t>
  </si>
  <si>
    <t>Zakup usług pozostałych</t>
  </si>
  <si>
    <t>Paragraf</t>
  </si>
  <si>
    <t>1 000,00</t>
  </si>
  <si>
    <t>801</t>
  </si>
  <si>
    <t>Oświata i wychowanie</t>
  </si>
  <si>
    <t>Zakup materiałów i wyposażenia</t>
  </si>
  <si>
    <t>dochody bieżące</t>
  </si>
  <si>
    <t>Zadania inwestycyjne w 2013 r.</t>
  </si>
  <si>
    <t>rok budżetowy 2013 (8+9+10+11)</t>
  </si>
  <si>
    <t>Zakup działki gruntu</t>
  </si>
  <si>
    <t xml:space="preserve">A.  
B.
C.               </t>
  </si>
  <si>
    <t>Zakup zestawu komputerowego wraz z oprogramowaniem</t>
  </si>
  <si>
    <t>9.</t>
  </si>
  <si>
    <t>10.</t>
  </si>
  <si>
    <t>Budowa punktu selektywnej zbiórki odpadów  komunalnych</t>
  </si>
  <si>
    <t>Budowa wewnętrznej instalacji gazowej w Publicznym Przedszkolu                   Nr 1 w Radziejowie</t>
  </si>
  <si>
    <t>Miejski Zespół Szkół w Radziejowie</t>
  </si>
  <si>
    <t>Przed zmianą</t>
  </si>
  <si>
    <t>Zmiana</t>
  </si>
  <si>
    <t>Po zmianie</t>
  </si>
  <si>
    <t>0,00</t>
  </si>
  <si>
    <t>Razem:</t>
  </si>
  <si>
    <t>Zmiany w planie dochodów budżetu Miasta Radziejów na 2013 rok</t>
  </si>
  <si>
    <t>Budowa drogi gminnej w ul. Wiatraczny Stok</t>
  </si>
  <si>
    <t>11.</t>
  </si>
  <si>
    <t>12.</t>
  </si>
  <si>
    <t>13.</t>
  </si>
  <si>
    <t xml:space="preserve">Budowa oświetlenia ulicznego na osiedlu mieszkaniowym przy ul.Objezdnej </t>
  </si>
  <si>
    <t>Budowa sieci wodociągowej od ul. Sportowej do ul. Armii Krajowej (dokumentacja)</t>
  </si>
  <si>
    <t>14.</t>
  </si>
  <si>
    <t>Termomodernizacja budynku Miejskiego Ośrodka Sportu i Rekreacji w Radziejowie</t>
  </si>
  <si>
    <t>Zmiany w planie wydatków budżetu Miasta Radziejów na 2013 rok</t>
  </si>
  <si>
    <t>wydatki bieżące</t>
  </si>
  <si>
    <t>wynagrodzenia i składki od nich naliczane</t>
  </si>
  <si>
    <t>dotacje na zadania bieżące</t>
  </si>
  <si>
    <t>wypłaty z tytułu poręczeń i gwarancji</t>
  </si>
  <si>
    <t>obsługa długu</t>
  </si>
  <si>
    <t>wydatki majątkowe</t>
  </si>
  <si>
    <t>wydatki na programy finansowane z udziałem środków europejskich</t>
  </si>
  <si>
    <t>na programy finansowane z udziałem środków europejskich</t>
  </si>
  <si>
    <t>A. 
B.
C.                  …</t>
  </si>
  <si>
    <t>Budowa dwóch przyłączy kanalizacyjnych do budynku mieszkalnego przy ul.Brzeskiej</t>
  </si>
  <si>
    <t>15.</t>
  </si>
  <si>
    <t>Urządzenie cmentarza komunalnego (dokumentacja)</t>
  </si>
  <si>
    <t>16.</t>
  </si>
  <si>
    <r>
      <t>Zakup sprzętu i wdrożenie projektu pn. "</t>
    </r>
    <r>
      <rPr>
        <i/>
        <sz val="9"/>
        <rFont val="Arial"/>
        <family val="2"/>
      </rPr>
      <t>Infostrada Kujaw i Pomorza</t>
    </r>
    <r>
      <rPr>
        <sz val="9"/>
        <rFont val="Arial"/>
        <family val="2"/>
      </rPr>
      <t>" (wkład Partnera)</t>
    </r>
  </si>
  <si>
    <t xml:space="preserve">Przebudowa drogi gminnej w  ul. Przemysłowej w Radziejowie </t>
  </si>
  <si>
    <t>świadczenia na rzecz osób fizycznych</t>
  </si>
  <si>
    <t>17.</t>
  </si>
  <si>
    <t xml:space="preserve">Zakup tablicy interaktywnej </t>
  </si>
  <si>
    <t>80101</t>
  </si>
  <si>
    <t>Szkoły podstawowe</t>
  </si>
  <si>
    <t>6060</t>
  </si>
  <si>
    <t>Wydatki na zakupy inwestycyjne jednostek budżetowych</t>
  </si>
  <si>
    <t>Budowa przyłącza sieci kanalizacji sanitarnej przy ul.Brzeskiej w Radziejowie</t>
  </si>
  <si>
    <t>Budowa oświetlenia ulicznego przy ul. Działkowej w Radziejowie</t>
  </si>
  <si>
    <t>18.</t>
  </si>
  <si>
    <t>19.</t>
  </si>
  <si>
    <t>20.</t>
  </si>
  <si>
    <t>2 000,00</t>
  </si>
  <si>
    <t>- 1 000,00</t>
  </si>
  <si>
    <t>4300</t>
  </si>
  <si>
    <t>600</t>
  </si>
  <si>
    <t>Transport i łączność</t>
  </si>
  <si>
    <t>60016</t>
  </si>
  <si>
    <t>Drogi publiczne gminne</t>
  </si>
  <si>
    <t>4 000,00</t>
  </si>
  <si>
    <t>4270</t>
  </si>
  <si>
    <t>Zakup usług remontowych</t>
  </si>
  <si>
    <t>6050</t>
  </si>
  <si>
    <t>Wydatki inwestycyjne jednostek budżetowych</t>
  </si>
  <si>
    <t>700</t>
  </si>
  <si>
    <t>Gospodarka mieszkaniowa</t>
  </si>
  <si>
    <t>70005</t>
  </si>
  <si>
    <t>Gospodarka gruntami i nieruchomościami</t>
  </si>
  <si>
    <t>100 000,00</t>
  </si>
  <si>
    <t>757</t>
  </si>
  <si>
    <t>Obsługa długu publicznego</t>
  </si>
  <si>
    <t>- 15 000,00</t>
  </si>
  <si>
    <t>75704</t>
  </si>
  <si>
    <t>Rozliczenia z tytułu poręczeń i gwarancji udzielonych przez Skarb Państwa lub jednostkę samorządu terytorialnego</t>
  </si>
  <si>
    <t>8020</t>
  </si>
  <si>
    <t>Wypłaty z tytułu gwarancji i poręczeń</t>
  </si>
  <si>
    <t>40 000,00</t>
  </si>
  <si>
    <t>- 4 000,00</t>
  </si>
  <si>
    <t>80104</t>
  </si>
  <si>
    <t xml:space="preserve">Przedszkola </t>
  </si>
  <si>
    <t>2310</t>
  </si>
  <si>
    <t>900</t>
  </si>
  <si>
    <t>Gospodarka komunalna i ochrona środowiska</t>
  </si>
  <si>
    <t>90001</t>
  </si>
  <si>
    <t>Gospodarka ściekowa i ochrona wód</t>
  </si>
  <si>
    <t>wydatki związane z realizacja zadań statutowych</t>
  </si>
  <si>
    <t>z tego:</t>
  </si>
  <si>
    <t>0770</t>
  </si>
  <si>
    <t>Wpłaty z tytułu odpłatnego nabycia prawa własności oraz prawa użytkowania wieczystego nieruchomości</t>
  </si>
  <si>
    <t>0830</t>
  </si>
  <si>
    <t>Wpływy z usług</t>
  </si>
  <si>
    <t>750</t>
  </si>
  <si>
    <t>Administracja publiczna</t>
  </si>
  <si>
    <t>75023</t>
  </si>
  <si>
    <t>Urzędy gmin (miast i miast na prawach powiatu)</t>
  </si>
  <si>
    <t>756</t>
  </si>
  <si>
    <t>Dochody od osób prawnych, od osób fizycznych i od innych jednostek nieposiadających osobowości prawnej oraz wydatki związane z ich poborem</t>
  </si>
  <si>
    <t>75618</t>
  </si>
  <si>
    <t>Wpływy z innych opłat stanowiących dochody jednostek samorządu terytorialnego na podstawie ustaw</t>
  </si>
  <si>
    <t>75621</t>
  </si>
  <si>
    <t>Udziały gmin w podatkach stanowiących dochód budżetu państwa</t>
  </si>
  <si>
    <t>0020</t>
  </si>
  <si>
    <t>Podatek dochodowy od osób prawnych</t>
  </si>
  <si>
    <t>76 000,00</t>
  </si>
  <si>
    <t>Dotacje celowe otrzymane z gminy na zadania bieżące realizowane na podstawie porozumień (umów) między jednostkami samorządu terytorialnego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</si>
  <si>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</si>
  <si>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</si>
  <si>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 xml:space="preserve">na finansowanie projektów realizowanych przy współudziale środków unijnych </t>
  </si>
  <si>
    <t xml:space="preserve">dochody majątkowe </t>
  </si>
  <si>
    <t>Budowa sieci kanalizacji sanitarnej i sieci wodocią- gowej w Radziejowie II etap*</t>
  </si>
  <si>
    <t>Budowa sieci kanalizacji sanitarnej i sieci wodociągowej w Radziejowie III etap</t>
  </si>
  <si>
    <t>*Całkowita wartość zadania zamyka się kwotą 6.533.150,16 zł po doliczeniu kosztów finansowych za okres prowadzonej inwestycji.</t>
  </si>
  <si>
    <t>Przychody i rozchody budżetu w 2013 roku</t>
  </si>
  <si>
    <t>Klasyfi- kacja
§</t>
  </si>
  <si>
    <t>Zwiększe-    nie</t>
  </si>
  <si>
    <t>Zmniejsze- nie</t>
  </si>
  <si>
    <t>Plan  na 2013 rok</t>
  </si>
  <si>
    <t>Przychody ogółem:</t>
  </si>
  <si>
    <t>Kredyty</t>
  </si>
  <si>
    <t>§ 952</t>
  </si>
  <si>
    <t xml:space="preserve">w tym; na spłatę wcześniej zaciągniętych kredytów i pożyczek 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</si>
  <si>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</si>
  <si>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</si>
  <si>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</si>
  <si>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</si>
  <si>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</si>
  <si>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</si>
  <si>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</si>
  <si>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</si>
  <si>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</si>
  <si>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</si>
  <si>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</si>
  <si>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Wolne środki</t>
  </si>
  <si>
    <t>§ 950</t>
  </si>
  <si>
    <t>w tym; na pokrycie deficytu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</si>
  <si>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</si>
  <si>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</si>
  <si>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</si>
  <si>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</si>
  <si>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</si>
  <si>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</si>
  <si>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</si>
  <si>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</si>
  <si>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</si>
  <si>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</si>
  <si>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</si>
  <si>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</si>
  <si>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</si>
  <si>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</si>
  <si>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Dochody i wydatki związane z realizacją zadań wykonywanych na podstawie porozumień (umów) między  jednostkami samorządu terytorialnego w 2013 r.</t>
  </si>
  <si>
    <t>§*</t>
  </si>
  <si>
    <t>Dochody Dotacje
ogółem</t>
  </si>
  <si>
    <t>Wydatki
ogółem
(6+10)</t>
  </si>
  <si>
    <t>Nazwa jst, z którą zawarto lub planowane jest do zawarcia porozumienie (umowa)</t>
  </si>
  <si>
    <t>Wydatki
bieżące</t>
  </si>
  <si>
    <t>Wydatki
majątkowe</t>
  </si>
  <si>
    <t>wynagrodze- nia</t>
  </si>
  <si>
    <t>dotacje</t>
  </si>
  <si>
    <t>Gmina Radziejów</t>
  </si>
  <si>
    <t>Gmina Bytoń</t>
  </si>
  <si>
    <t>Powiat Radziejowski</t>
  </si>
  <si>
    <t>2 500,00</t>
  </si>
  <si>
    <t>Przebudowa drogi gminnej w ul.Żytniej w Radziejowie (dokumentacja)</t>
  </si>
  <si>
    <t>Przebudowa chodnika przy ul.Sportowej w Radziejowie (dokumentacja)</t>
  </si>
  <si>
    <t>21.</t>
  </si>
  <si>
    <t>22.</t>
  </si>
  <si>
    <t>295 335,00</t>
  </si>
  <si>
    <t>295 149,00</t>
  </si>
  <si>
    <t>555 296,00</t>
  </si>
  <si>
    <t>246 111,00</t>
  </si>
  <si>
    <t>408 985,00</t>
  </si>
  <si>
    <t>323 731,00</t>
  </si>
  <si>
    <t>7 594 530,00</t>
  </si>
  <si>
    <t>688 658,00</t>
  </si>
  <si>
    <t>3 899 306,00</t>
  </si>
  <si>
    <t>240 000,00</t>
  </si>
  <si>
    <t>743 086,00</t>
  </si>
  <si>
    <t>116 091,00</t>
  </si>
  <si>
    <t>1 062 068,00</t>
  </si>
  <si>
    <t>1 014 846,00</t>
  </si>
  <si>
    <t>294 440,00</t>
  </si>
  <si>
    <t>119 824,00</t>
  </si>
  <si>
    <t>7 940,00</t>
  </si>
  <si>
    <t>6 295 380,00</t>
  </si>
  <si>
    <t>4390</t>
  </si>
  <si>
    <t>Zakup usług obejmujących wykonanie ekspertyz, analiz i opinii</t>
  </si>
  <si>
    <t>1 023 001,00</t>
  </si>
  <si>
    <t>- 5 000,00</t>
  </si>
  <si>
    <t>3 474 033,00</t>
  </si>
  <si>
    <t>2 134 513,00</t>
  </si>
  <si>
    <t xml:space="preserve">Termomodernizacja budynku administracyjnego przy ul.Kościuszki 20/22  w Radziejowie </t>
  </si>
  <si>
    <t>Uwagi:</t>
  </si>
  <si>
    <t>z poz. 1 kwota 4.090 zł dotyczy rozliczenia dotacji za 2012 rok</t>
  </si>
  <si>
    <t>z poz. 2 kwota 933 zł dotyczy rozliczenia dotacji za 2012 rok</t>
  </si>
  <si>
    <t>z poz. 3 kwota 4.591 zł dotyczy rozliczenia dotacji za 2012 rok</t>
  </si>
  <si>
    <t>30 012,00</t>
  </si>
  <si>
    <t>325 347,00</t>
  </si>
  <si>
    <t>325 161,00</t>
  </si>
  <si>
    <t>50 709,00</t>
  </si>
  <si>
    <t>606 005,00</t>
  </si>
  <si>
    <t>296 820,00</t>
  </si>
  <si>
    <t>- 66,00</t>
  </si>
  <si>
    <t>408 919,00</t>
  </si>
  <si>
    <t>434,00</t>
  </si>
  <si>
    <t>324 165,00</t>
  </si>
  <si>
    <t>0870</t>
  </si>
  <si>
    <t>Wpływy ze sprzedaży składników majątkowych</t>
  </si>
  <si>
    <t>1 050,00</t>
  </si>
  <si>
    <t>1 484,00</t>
  </si>
  <si>
    <t>75075</t>
  </si>
  <si>
    <t>Promocja jednostek samorządu terytorialnego</t>
  </si>
  <si>
    <t>3 000,00</t>
  </si>
  <si>
    <t>- 500,00</t>
  </si>
  <si>
    <t>0570</t>
  </si>
  <si>
    <t>Grzywny, mandaty i inne kary pieniężne od osób fizycznych</t>
  </si>
  <si>
    <t>500,00</t>
  </si>
  <si>
    <t>754</t>
  </si>
  <si>
    <t>Bezpieczeństwo publiczne i ochrona przeciwpożarowa</t>
  </si>
  <si>
    <t>- 150,00</t>
  </si>
  <si>
    <t>1 850,00</t>
  </si>
  <si>
    <t>75416</t>
  </si>
  <si>
    <t>Straż gminna (miejska)</t>
  </si>
  <si>
    <t>30 000,00</t>
  </si>
  <si>
    <t>7 624 530,00</t>
  </si>
  <si>
    <t>- 10 000,00</t>
  </si>
  <si>
    <t>678 658,00</t>
  </si>
  <si>
    <t>0490</t>
  </si>
  <si>
    <t>Wpływy z innych lokalnych opłat pobieranych przez jednostki samorządu terytorialnego na podstawie odrębnych ustaw</t>
  </si>
  <si>
    <t>310 000,00</t>
  </si>
  <si>
    <t>300 000,00</t>
  </si>
  <si>
    <t>3 939 306,00</t>
  </si>
  <si>
    <t>280 000,00</t>
  </si>
  <si>
    <t>758</t>
  </si>
  <si>
    <t>Różne rozliczenia</t>
  </si>
  <si>
    <t>3 940 686,00</t>
  </si>
  <si>
    <t>3 943 686,00</t>
  </si>
  <si>
    <t>75814</t>
  </si>
  <si>
    <t>Różne rozliczenia finansowe</t>
  </si>
  <si>
    <t>36 500,00</t>
  </si>
  <si>
    <t>39 500,00</t>
  </si>
  <si>
    <t>0920</t>
  </si>
  <si>
    <t>Pozostałe odsetki</t>
  </si>
  <si>
    <t>17 786,00</t>
  </si>
  <si>
    <t>760 872,00</t>
  </si>
  <si>
    <t>13 631,00</t>
  </si>
  <si>
    <t>129 722,00</t>
  </si>
  <si>
    <t>1 845,00</t>
  </si>
  <si>
    <t>5 391,00</t>
  </si>
  <si>
    <t>7 236,00</t>
  </si>
  <si>
    <t>8 240,00</t>
  </si>
  <si>
    <t>333 860,00</t>
  </si>
  <si>
    <t>4 155,00</t>
  </si>
  <si>
    <t>338 015,00</t>
  </si>
  <si>
    <t>134 852,00</t>
  </si>
  <si>
    <t>139 007,00</t>
  </si>
  <si>
    <t>18 858 699,82</t>
  </si>
  <si>
    <t>131 291,00</t>
  </si>
  <si>
    <t>18 989 990,82</t>
  </si>
  <si>
    <t>020</t>
  </si>
  <si>
    <t>Leśnictwo</t>
  </si>
  <si>
    <t>- 2 000,00</t>
  </si>
  <si>
    <t>02001</t>
  </si>
  <si>
    <t>Gospodarka leśna</t>
  </si>
  <si>
    <t>- 10 551,00</t>
  </si>
  <si>
    <t>1 051 517,00</t>
  </si>
  <si>
    <t>1 004 295,00</t>
  </si>
  <si>
    <t>73 500,00</t>
  </si>
  <si>
    <t>- 10 541,00</t>
  </si>
  <si>
    <t>62 959,00</t>
  </si>
  <si>
    <t>3 700,00</t>
  </si>
  <si>
    <t>- 10,00</t>
  </si>
  <si>
    <t>3 690,00</t>
  </si>
  <si>
    <t>- 101 000,00</t>
  </si>
  <si>
    <t>193 440,00</t>
  </si>
  <si>
    <t>23 000,00</t>
  </si>
  <si>
    <t>18 000,00</t>
  </si>
  <si>
    <t>- 96 000,00</t>
  </si>
  <si>
    <t>2 009 313,00</t>
  </si>
  <si>
    <t>- 3 671,00</t>
  </si>
  <si>
    <t>2 005 642,00</t>
  </si>
  <si>
    <t>1 770 374,00</t>
  </si>
  <si>
    <t>1 766 703,00</t>
  </si>
  <si>
    <t>15 000,00</t>
  </si>
  <si>
    <t>11 329,00</t>
  </si>
  <si>
    <t>- 7 940,00</t>
  </si>
  <si>
    <t>111 884,00</t>
  </si>
  <si>
    <t>6 299 535,00</t>
  </si>
  <si>
    <t>1 027 156,00</t>
  </si>
  <si>
    <t>110 734,00</t>
  </si>
  <si>
    <t>112 734,00</t>
  </si>
  <si>
    <t>4220</t>
  </si>
  <si>
    <t>Zakup środków żywności</t>
  </si>
  <si>
    <t>2 155,00</t>
  </si>
  <si>
    <t>78 155,00</t>
  </si>
  <si>
    <t>- 37 508,00</t>
  </si>
  <si>
    <t>3 436 525,00</t>
  </si>
  <si>
    <t>- 8 508,00</t>
  </si>
  <si>
    <t>2 126 005,00</t>
  </si>
  <si>
    <t>218 264,00</t>
  </si>
  <si>
    <t>209 756,00</t>
  </si>
  <si>
    <t>90002</t>
  </si>
  <si>
    <t>Gospodarka odpadami</t>
  </si>
  <si>
    <t>415 600,00</t>
  </si>
  <si>
    <t>405 600,00</t>
  </si>
  <si>
    <t>120 000,00</t>
  </si>
  <si>
    <t>110 000,00</t>
  </si>
  <si>
    <t>90003</t>
  </si>
  <si>
    <t>Oczyszczanie miast i wsi</t>
  </si>
  <si>
    <t>132 400,00</t>
  </si>
  <si>
    <t>117 400,00</t>
  </si>
  <si>
    <t>68 000,00</t>
  </si>
  <si>
    <t>58 000,00</t>
  </si>
  <si>
    <t>56 000,00</t>
  </si>
  <si>
    <t>51 000,00</t>
  </si>
  <si>
    <t>90004</t>
  </si>
  <si>
    <t>Utrzymanie zieleni w miastach i gminach</t>
  </si>
  <si>
    <t>93 000,00</t>
  </si>
  <si>
    <t>89 000,00</t>
  </si>
  <si>
    <t>60 000,00</t>
  </si>
  <si>
    <t>19 823 699,82</t>
  </si>
  <si>
    <t>- 158 515,00</t>
  </si>
  <si>
    <t>19 665 184,82</t>
  </si>
  <si>
    <t xml:space="preserve">Budowa sali gimnastycznej w Radziejowie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</si>
</sst>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00"/>
  </numFmts>
  <fonts count="70">
    <font>
      <sz val="10"/>
      <name val="Arial"/>
      <family val="2"/>
    </font>
    <font>
      <b/>
      <sz val="14"/>
      <name val="Arial CE"/>
      <family val="2"/>
    </font>
    <font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i/>
      <sz val="8"/>
      <name val="Arial CE"/>
      <family val="2"/>
    </font>
    <font>
      <b/>
      <sz val="9"/>
      <color indexed="8"/>
      <name val="Arial"/>
      <family val="2"/>
    </font>
    <font>
      <sz val="8.5"/>
      <color indexed="8"/>
      <name val="Arial"/>
      <family val="2"/>
    </font>
    <font>
      <sz val="9"/>
      <color indexed="8"/>
      <name val="Arial"/>
      <family val="2"/>
    </font>
    <font>
      <b/>
      <i/>
      <sz val="8.5"/>
      <color indexed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b/>
      <i/>
      <sz val="8"/>
      <name val="Arial CE"/>
      <family val="2"/>
    </font>
    <font>
      <i/>
      <sz val="10"/>
      <name val="Arial"/>
      <family val="2"/>
    </font>
    <font>
      <b/>
      <sz val="10"/>
      <name val="Arial CE"/>
      <family val="0"/>
    </font>
    <font>
      <b/>
      <sz val="11"/>
      <name val="Arial CE"/>
      <family val="2"/>
    </font>
    <font>
      <sz val="11"/>
      <name val="Arial"/>
      <family val="2"/>
    </font>
    <font>
      <sz val="5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27" borderId="1" applyNumberFormat="0" applyAlignment="0" applyProtection="0"/>
    <xf numFmtId="9" fontId="0" fillId="0" borderId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vertical="center"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/>
    </xf>
    <xf numFmtId="0" fontId="11" fillId="0" borderId="13" xfId="0" applyNumberFormat="1" applyFont="1" applyFill="1" applyBorder="1" applyAlignment="1" applyProtection="1">
      <alignment horizontal="left"/>
      <protection locked="0"/>
    </xf>
    <xf numFmtId="3" fontId="2" fillId="0" borderId="15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1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3" xfId="0" applyNumberFormat="1" applyFont="1" applyFill="1" applyBorder="1" applyAlignment="1" applyProtection="1">
      <alignment horizontal="left"/>
      <protection locked="0"/>
    </xf>
    <xf numFmtId="0" fontId="6" fillId="0" borderId="10" xfId="0" applyFont="1" applyBorder="1" applyAlignment="1">
      <alignment vertical="center" wrapText="1"/>
    </xf>
    <xf numFmtId="3" fontId="14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vertical="center" wrapText="1"/>
    </xf>
    <xf numFmtId="0" fontId="11" fillId="0" borderId="13" xfId="0" applyNumberFormat="1" applyFont="1" applyFill="1" applyBorder="1" applyAlignment="1" applyProtection="1">
      <alignment horizontal="left" wrapText="1"/>
      <protection locked="0"/>
    </xf>
    <xf numFmtId="4" fontId="11" fillId="0" borderId="13" xfId="0" applyNumberFormat="1" applyFont="1" applyFill="1" applyBorder="1" applyAlignment="1" applyProtection="1">
      <alignment horizontal="right"/>
      <protection locked="0"/>
    </xf>
    <xf numFmtId="4" fontId="13" fillId="0" borderId="13" xfId="0" applyNumberFormat="1" applyFont="1" applyFill="1" applyBorder="1" applyAlignment="1" applyProtection="1">
      <alignment horizontal="right"/>
      <protection locked="0"/>
    </xf>
    <xf numFmtId="49" fontId="16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top"/>
    </xf>
    <xf numFmtId="0" fontId="23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right" vertical="center"/>
    </xf>
    <xf numFmtId="3" fontId="24" fillId="0" borderId="13" xfId="0" applyNumberFormat="1" applyFont="1" applyBorder="1" applyAlignment="1">
      <alignment vertical="center"/>
    </xf>
    <xf numFmtId="0" fontId="22" fillId="0" borderId="0" xfId="0" applyFont="1" applyAlignment="1">
      <alignment/>
    </xf>
    <xf numFmtId="0" fontId="26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3" fontId="26" fillId="0" borderId="13" xfId="0" applyNumberFormat="1" applyFont="1" applyBorder="1" applyAlignment="1">
      <alignment horizontal="right" vertical="center"/>
    </xf>
    <xf numFmtId="3" fontId="26" fillId="0" borderId="13" xfId="0" applyNumberFormat="1" applyFont="1" applyBorder="1" applyAlignment="1">
      <alignment vertical="center"/>
    </xf>
    <xf numFmtId="0" fontId="27" fillId="0" borderId="13" xfId="0" applyFont="1" applyBorder="1" applyAlignment="1">
      <alignment vertical="center" wrapText="1"/>
    </xf>
    <xf numFmtId="0" fontId="26" fillId="0" borderId="13" xfId="0" applyFont="1" applyBorder="1" applyAlignment="1">
      <alignment horizontal="right" vertical="center"/>
    </xf>
    <xf numFmtId="0" fontId="26" fillId="0" borderId="13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0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" fontId="27" fillId="0" borderId="10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right" vertical="center"/>
    </xf>
    <xf numFmtId="0" fontId="27" fillId="0" borderId="12" xfId="0" applyFont="1" applyBorder="1" applyAlignment="1">
      <alignment horizontal="right" vertical="center"/>
    </xf>
    <xf numFmtId="1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3" fontId="21" fillId="0" borderId="12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49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2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0" applyNumberFormat="1" applyFont="1" applyFill="1" applyBorder="1" applyAlignment="1" applyProtection="1">
      <alignment horizontal="left"/>
      <protection locked="0"/>
    </xf>
    <xf numFmtId="0" fontId="12" fillId="0" borderId="11" xfId="0" applyFont="1" applyBorder="1" applyAlignment="1">
      <alignment vertical="center" wrapText="1"/>
    </xf>
    <xf numFmtId="1" fontId="28" fillId="0" borderId="15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/>
      <protection locked="0"/>
    </xf>
    <xf numFmtId="49" fontId="30" fillId="0" borderId="0" xfId="0" applyNumberFormat="1" applyFont="1" applyFill="1" applyAlignment="1" applyProtection="1">
      <alignment horizontal="left" vertical="top" wrapText="1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49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0" applyNumberFormat="1" applyFont="1" applyFill="1" applyBorder="1" applyAlignment="1" applyProtection="1">
      <alignment horizontal="left"/>
      <protection locked="0"/>
    </xf>
    <xf numFmtId="49" fontId="33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" xfId="0" applyNumberFormat="1" applyFont="1" applyFill="1" applyBorder="1" applyAlignment="1" applyProtection="1">
      <alignment horizontal="right"/>
      <protection locked="0"/>
    </xf>
    <xf numFmtId="4" fontId="11" fillId="0" borderId="13" xfId="0" applyNumberFormat="1" applyFont="1" applyFill="1" applyBorder="1" applyAlignment="1" applyProtection="1">
      <alignment horizontal="right"/>
      <protection locked="0"/>
    </xf>
    <xf numFmtId="49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18" xfId="0" applyFont="1" applyBorder="1" applyAlignment="1">
      <alignment horizontal="left" vertical="center"/>
    </xf>
    <xf numFmtId="0" fontId="19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24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0" fillId="0" borderId="15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F46" sqref="F46"/>
    </sheetView>
  </sheetViews>
  <sheetFormatPr defaultColWidth="9.140625" defaultRowHeight="12.75"/>
  <cols>
    <col min="1" max="1" width="0.71875" style="76" customWidth="1"/>
    <col min="2" max="2" width="8.7109375" style="76" customWidth="1"/>
    <col min="3" max="3" width="8.8515625" style="76" customWidth="1"/>
    <col min="4" max="4" width="0.9921875" style="76" customWidth="1"/>
    <col min="5" max="5" width="9.57421875" style="76" customWidth="1"/>
    <col min="6" max="6" width="55.421875" style="76" customWidth="1"/>
    <col min="7" max="8" width="16.7109375" style="76" customWidth="1"/>
    <col min="9" max="9" width="8.7109375" style="76" customWidth="1"/>
    <col min="10" max="10" width="10.7109375" style="76" customWidth="1"/>
    <col min="11" max="16384" width="9.140625" style="76" customWidth="1"/>
  </cols>
  <sheetData>
    <row r="1" spans="1:10" ht="46.5" customHeight="1">
      <c r="A1" s="93" t="s">
        <v>62</v>
      </c>
      <c r="B1" s="93"/>
      <c r="C1" s="93"/>
      <c r="D1" s="93"/>
      <c r="E1" s="93"/>
      <c r="F1" s="93"/>
      <c r="G1" s="93"/>
      <c r="H1" s="93"/>
      <c r="I1" s="93"/>
      <c r="J1" s="93"/>
    </row>
    <row r="2" spans="2:10" ht="34.5" customHeight="1">
      <c r="B2" s="94"/>
      <c r="C2" s="94"/>
      <c r="D2" s="94"/>
      <c r="E2" s="94"/>
      <c r="F2" s="94"/>
      <c r="G2" s="94"/>
      <c r="H2" s="95"/>
      <c r="I2" s="95"/>
      <c r="J2" s="95"/>
    </row>
    <row r="3" spans="2:10" ht="16.5" customHeight="1">
      <c r="B3" s="77" t="s">
        <v>0</v>
      </c>
      <c r="C3" s="96" t="s">
        <v>1</v>
      </c>
      <c r="D3" s="96"/>
      <c r="E3" s="77" t="s">
        <v>41</v>
      </c>
      <c r="F3" s="77" t="s">
        <v>39</v>
      </c>
      <c r="G3" s="77" t="s">
        <v>57</v>
      </c>
      <c r="H3" s="77" t="s">
        <v>58</v>
      </c>
      <c r="I3" s="96" t="s">
        <v>59</v>
      </c>
      <c r="J3" s="96"/>
    </row>
    <row r="4" spans="2:10" ht="19.5" customHeight="1">
      <c r="B4" s="78" t="s">
        <v>102</v>
      </c>
      <c r="C4" s="97"/>
      <c r="D4" s="97"/>
      <c r="E4" s="78"/>
      <c r="F4" s="79" t="s">
        <v>103</v>
      </c>
      <c r="G4" s="80" t="s">
        <v>213</v>
      </c>
      <c r="H4" s="80" t="s">
        <v>242</v>
      </c>
      <c r="I4" s="98" t="s">
        <v>243</v>
      </c>
      <c r="J4" s="98"/>
    </row>
    <row r="5" spans="2:10" ht="16.5" customHeight="1">
      <c r="B5" s="81"/>
      <c r="C5" s="99" t="s">
        <v>104</v>
      </c>
      <c r="D5" s="99"/>
      <c r="E5" s="83"/>
      <c r="F5" s="84" t="s">
        <v>105</v>
      </c>
      <c r="G5" s="85" t="s">
        <v>213</v>
      </c>
      <c r="H5" s="85" t="s">
        <v>242</v>
      </c>
      <c r="I5" s="100" t="s">
        <v>243</v>
      </c>
      <c r="J5" s="100"/>
    </row>
    <row r="6" spans="2:10" ht="34.5" customHeight="1">
      <c r="B6" s="86"/>
      <c r="C6" s="101"/>
      <c r="D6" s="101"/>
      <c r="E6" s="82" t="s">
        <v>152</v>
      </c>
      <c r="F6" s="84" t="s">
        <v>153</v>
      </c>
      <c r="G6" s="85" t="s">
        <v>214</v>
      </c>
      <c r="H6" s="85" t="s">
        <v>242</v>
      </c>
      <c r="I6" s="100" t="s">
        <v>244</v>
      </c>
      <c r="J6" s="100"/>
    </row>
    <row r="7" spans="2:10" ht="19.5" customHeight="1">
      <c r="B7" s="78" t="s">
        <v>111</v>
      </c>
      <c r="C7" s="97"/>
      <c r="D7" s="97"/>
      <c r="E7" s="78"/>
      <c r="F7" s="79" t="s">
        <v>112</v>
      </c>
      <c r="G7" s="80" t="s">
        <v>215</v>
      </c>
      <c r="H7" s="80" t="s">
        <v>245</v>
      </c>
      <c r="I7" s="98" t="s">
        <v>246</v>
      </c>
      <c r="J7" s="98"/>
    </row>
    <row r="8" spans="2:10" ht="16.5" customHeight="1">
      <c r="B8" s="81"/>
      <c r="C8" s="99" t="s">
        <v>113</v>
      </c>
      <c r="D8" s="99"/>
      <c r="E8" s="83"/>
      <c r="F8" s="84" t="s">
        <v>114</v>
      </c>
      <c r="G8" s="85" t="s">
        <v>215</v>
      </c>
      <c r="H8" s="85" t="s">
        <v>245</v>
      </c>
      <c r="I8" s="100" t="s">
        <v>246</v>
      </c>
      <c r="J8" s="100"/>
    </row>
    <row r="9" spans="2:10" ht="21.75" customHeight="1">
      <c r="B9" s="86"/>
      <c r="C9" s="101"/>
      <c r="D9" s="101"/>
      <c r="E9" s="82" t="s">
        <v>134</v>
      </c>
      <c r="F9" s="84" t="s">
        <v>135</v>
      </c>
      <c r="G9" s="85" t="s">
        <v>216</v>
      </c>
      <c r="H9" s="85" t="s">
        <v>245</v>
      </c>
      <c r="I9" s="100" t="s">
        <v>247</v>
      </c>
      <c r="J9" s="100"/>
    </row>
    <row r="10" spans="2:10" ht="19.5" customHeight="1">
      <c r="B10" s="78" t="s">
        <v>138</v>
      </c>
      <c r="C10" s="97"/>
      <c r="D10" s="97"/>
      <c r="E10" s="78"/>
      <c r="F10" s="79" t="s">
        <v>139</v>
      </c>
      <c r="G10" s="80" t="s">
        <v>217</v>
      </c>
      <c r="H10" s="80" t="s">
        <v>248</v>
      </c>
      <c r="I10" s="98" t="s">
        <v>249</v>
      </c>
      <c r="J10" s="98"/>
    </row>
    <row r="11" spans="2:10" ht="16.5" customHeight="1">
      <c r="B11" s="81"/>
      <c r="C11" s="99" t="s">
        <v>140</v>
      </c>
      <c r="D11" s="99"/>
      <c r="E11" s="83"/>
      <c r="F11" s="84" t="s">
        <v>141</v>
      </c>
      <c r="G11" s="85" t="s">
        <v>218</v>
      </c>
      <c r="H11" s="85" t="s">
        <v>250</v>
      </c>
      <c r="I11" s="100" t="s">
        <v>251</v>
      </c>
      <c r="J11" s="100"/>
    </row>
    <row r="12" spans="2:10" ht="16.5" customHeight="1">
      <c r="B12" s="86"/>
      <c r="C12" s="101"/>
      <c r="D12" s="101"/>
      <c r="E12" s="82" t="s">
        <v>252</v>
      </c>
      <c r="F12" s="84" t="s">
        <v>253</v>
      </c>
      <c r="G12" s="85" t="s">
        <v>254</v>
      </c>
      <c r="H12" s="85" t="s">
        <v>250</v>
      </c>
      <c r="I12" s="100" t="s">
        <v>255</v>
      </c>
      <c r="J12" s="100"/>
    </row>
    <row r="13" spans="2:10" ht="16.5" customHeight="1">
      <c r="B13" s="81"/>
      <c r="C13" s="99" t="s">
        <v>256</v>
      </c>
      <c r="D13" s="99"/>
      <c r="E13" s="83"/>
      <c r="F13" s="84" t="s">
        <v>257</v>
      </c>
      <c r="G13" s="85" t="s">
        <v>258</v>
      </c>
      <c r="H13" s="85" t="s">
        <v>259</v>
      </c>
      <c r="I13" s="100" t="s">
        <v>208</v>
      </c>
      <c r="J13" s="100"/>
    </row>
    <row r="14" spans="2:10" ht="16.5" customHeight="1">
      <c r="B14" s="86"/>
      <c r="C14" s="101"/>
      <c r="D14" s="101"/>
      <c r="E14" s="82" t="s">
        <v>260</v>
      </c>
      <c r="F14" s="84" t="s">
        <v>261</v>
      </c>
      <c r="G14" s="85" t="s">
        <v>42</v>
      </c>
      <c r="H14" s="85" t="s">
        <v>259</v>
      </c>
      <c r="I14" s="100" t="s">
        <v>262</v>
      </c>
      <c r="J14" s="100"/>
    </row>
    <row r="15" spans="2:10" ht="19.5" customHeight="1">
      <c r="B15" s="78" t="s">
        <v>263</v>
      </c>
      <c r="C15" s="97"/>
      <c r="D15" s="97"/>
      <c r="E15" s="78"/>
      <c r="F15" s="79" t="s">
        <v>264</v>
      </c>
      <c r="G15" s="80" t="s">
        <v>99</v>
      </c>
      <c r="H15" s="80" t="s">
        <v>265</v>
      </c>
      <c r="I15" s="98" t="s">
        <v>266</v>
      </c>
      <c r="J15" s="98"/>
    </row>
    <row r="16" spans="2:10" ht="16.5" customHeight="1">
      <c r="B16" s="81"/>
      <c r="C16" s="99" t="s">
        <v>267</v>
      </c>
      <c r="D16" s="99"/>
      <c r="E16" s="83"/>
      <c r="F16" s="84" t="s">
        <v>268</v>
      </c>
      <c r="G16" s="85" t="s">
        <v>99</v>
      </c>
      <c r="H16" s="85" t="s">
        <v>265</v>
      </c>
      <c r="I16" s="100" t="s">
        <v>266</v>
      </c>
      <c r="J16" s="100"/>
    </row>
    <row r="17" spans="2:10" ht="16.5" customHeight="1">
      <c r="B17" s="86"/>
      <c r="C17" s="101"/>
      <c r="D17" s="101"/>
      <c r="E17" s="82" t="s">
        <v>260</v>
      </c>
      <c r="F17" s="84" t="s">
        <v>261</v>
      </c>
      <c r="G17" s="85" t="s">
        <v>99</v>
      </c>
      <c r="H17" s="85" t="s">
        <v>265</v>
      </c>
      <c r="I17" s="100" t="s">
        <v>266</v>
      </c>
      <c r="J17" s="100"/>
    </row>
    <row r="18" spans="2:10" ht="34.5" customHeight="1">
      <c r="B18" s="78" t="s">
        <v>142</v>
      </c>
      <c r="C18" s="97"/>
      <c r="D18" s="97"/>
      <c r="E18" s="78"/>
      <c r="F18" s="79" t="s">
        <v>143</v>
      </c>
      <c r="G18" s="80" t="s">
        <v>219</v>
      </c>
      <c r="H18" s="80" t="s">
        <v>269</v>
      </c>
      <c r="I18" s="98" t="s">
        <v>270</v>
      </c>
      <c r="J18" s="98"/>
    </row>
    <row r="19" spans="2:10" ht="23.25" customHeight="1">
      <c r="B19" s="81"/>
      <c r="C19" s="99" t="s">
        <v>144</v>
      </c>
      <c r="D19" s="99"/>
      <c r="E19" s="83"/>
      <c r="F19" s="84" t="s">
        <v>145</v>
      </c>
      <c r="G19" s="85" t="s">
        <v>220</v>
      </c>
      <c r="H19" s="85" t="s">
        <v>271</v>
      </c>
      <c r="I19" s="100" t="s">
        <v>272</v>
      </c>
      <c r="J19" s="100"/>
    </row>
    <row r="20" spans="2:10" ht="21.75" customHeight="1">
      <c r="B20" s="86"/>
      <c r="C20" s="101"/>
      <c r="D20" s="101"/>
      <c r="E20" s="82" t="s">
        <v>273</v>
      </c>
      <c r="F20" s="84" t="s">
        <v>274</v>
      </c>
      <c r="G20" s="85" t="s">
        <v>275</v>
      </c>
      <c r="H20" s="85" t="s">
        <v>271</v>
      </c>
      <c r="I20" s="100" t="s">
        <v>276</v>
      </c>
      <c r="J20" s="100"/>
    </row>
    <row r="21" spans="2:10" ht="16.5" customHeight="1">
      <c r="B21" s="81"/>
      <c r="C21" s="99" t="s">
        <v>146</v>
      </c>
      <c r="D21" s="99"/>
      <c r="E21" s="83"/>
      <c r="F21" s="84" t="s">
        <v>147</v>
      </c>
      <c r="G21" s="85" t="s">
        <v>221</v>
      </c>
      <c r="H21" s="85" t="s">
        <v>123</v>
      </c>
      <c r="I21" s="100" t="s">
        <v>277</v>
      </c>
      <c r="J21" s="100"/>
    </row>
    <row r="22" spans="2:10" ht="16.5" customHeight="1">
      <c r="B22" s="86"/>
      <c r="C22" s="101"/>
      <c r="D22" s="101"/>
      <c r="E22" s="82" t="s">
        <v>148</v>
      </c>
      <c r="F22" s="84" t="s">
        <v>149</v>
      </c>
      <c r="G22" s="85" t="s">
        <v>222</v>
      </c>
      <c r="H22" s="85" t="s">
        <v>123</v>
      </c>
      <c r="I22" s="100" t="s">
        <v>278</v>
      </c>
      <c r="J22" s="100"/>
    </row>
    <row r="23" spans="2:10" ht="19.5" customHeight="1">
      <c r="B23" s="78" t="s">
        <v>279</v>
      </c>
      <c r="C23" s="97"/>
      <c r="D23" s="97"/>
      <c r="E23" s="78"/>
      <c r="F23" s="79" t="s">
        <v>280</v>
      </c>
      <c r="G23" s="80" t="s">
        <v>281</v>
      </c>
      <c r="H23" s="80" t="s">
        <v>258</v>
      </c>
      <c r="I23" s="98" t="s">
        <v>282</v>
      </c>
      <c r="J23" s="98"/>
    </row>
    <row r="24" spans="2:10" ht="16.5" customHeight="1">
      <c r="B24" s="81"/>
      <c r="C24" s="99" t="s">
        <v>283</v>
      </c>
      <c r="D24" s="99"/>
      <c r="E24" s="83"/>
      <c r="F24" s="84" t="s">
        <v>284</v>
      </c>
      <c r="G24" s="85" t="s">
        <v>285</v>
      </c>
      <c r="H24" s="85" t="s">
        <v>258</v>
      </c>
      <c r="I24" s="100" t="s">
        <v>286</v>
      </c>
      <c r="J24" s="100"/>
    </row>
    <row r="25" spans="2:10" ht="16.5" customHeight="1">
      <c r="B25" s="86"/>
      <c r="C25" s="101"/>
      <c r="D25" s="101"/>
      <c r="E25" s="82" t="s">
        <v>287</v>
      </c>
      <c r="F25" s="84" t="s">
        <v>288</v>
      </c>
      <c r="G25" s="85" t="s">
        <v>285</v>
      </c>
      <c r="H25" s="85" t="s">
        <v>258</v>
      </c>
      <c r="I25" s="100" t="s">
        <v>286</v>
      </c>
      <c r="J25" s="100"/>
    </row>
    <row r="26" spans="2:10" ht="19.5" customHeight="1">
      <c r="B26" s="78" t="s">
        <v>43</v>
      </c>
      <c r="C26" s="97"/>
      <c r="D26" s="97"/>
      <c r="E26" s="78"/>
      <c r="F26" s="79" t="s">
        <v>44</v>
      </c>
      <c r="G26" s="80" t="s">
        <v>223</v>
      </c>
      <c r="H26" s="80" t="s">
        <v>289</v>
      </c>
      <c r="I26" s="98" t="s">
        <v>290</v>
      </c>
      <c r="J26" s="98"/>
    </row>
    <row r="27" spans="2:10" ht="16.5" customHeight="1">
      <c r="B27" s="81"/>
      <c r="C27" s="99" t="s">
        <v>90</v>
      </c>
      <c r="D27" s="99"/>
      <c r="E27" s="83"/>
      <c r="F27" s="84" t="s">
        <v>91</v>
      </c>
      <c r="G27" s="85" t="s">
        <v>224</v>
      </c>
      <c r="H27" s="85" t="s">
        <v>291</v>
      </c>
      <c r="I27" s="100" t="s">
        <v>292</v>
      </c>
      <c r="J27" s="100"/>
    </row>
    <row r="28" spans="2:10" ht="16.5" customHeight="1">
      <c r="B28" s="86"/>
      <c r="C28" s="101"/>
      <c r="D28" s="101"/>
      <c r="E28" s="82" t="s">
        <v>136</v>
      </c>
      <c r="F28" s="84" t="s">
        <v>137</v>
      </c>
      <c r="G28" s="85" t="s">
        <v>293</v>
      </c>
      <c r="H28" s="85" t="s">
        <v>294</v>
      </c>
      <c r="I28" s="100" t="s">
        <v>295</v>
      </c>
      <c r="J28" s="100"/>
    </row>
    <row r="29" spans="2:10" ht="16.5" customHeight="1">
      <c r="B29" s="86"/>
      <c r="C29" s="101"/>
      <c r="D29" s="101"/>
      <c r="E29" s="82" t="s">
        <v>252</v>
      </c>
      <c r="F29" s="84" t="s">
        <v>253</v>
      </c>
      <c r="G29" s="85" t="s">
        <v>60</v>
      </c>
      <c r="H29" s="85" t="s">
        <v>296</v>
      </c>
      <c r="I29" s="100" t="s">
        <v>296</v>
      </c>
      <c r="J29" s="100"/>
    </row>
    <row r="30" spans="2:10" ht="16.5" customHeight="1">
      <c r="B30" s="81"/>
      <c r="C30" s="99" t="s">
        <v>125</v>
      </c>
      <c r="D30" s="99"/>
      <c r="E30" s="83"/>
      <c r="F30" s="84" t="s">
        <v>126</v>
      </c>
      <c r="G30" s="85" t="s">
        <v>297</v>
      </c>
      <c r="H30" s="85" t="s">
        <v>298</v>
      </c>
      <c r="I30" s="100" t="s">
        <v>299</v>
      </c>
      <c r="J30" s="100"/>
    </row>
    <row r="31" spans="2:10" ht="30" customHeight="1">
      <c r="B31" s="86"/>
      <c r="C31" s="101"/>
      <c r="D31" s="101"/>
      <c r="E31" s="82" t="s">
        <v>127</v>
      </c>
      <c r="F31" s="84" t="s">
        <v>151</v>
      </c>
      <c r="G31" s="85" t="s">
        <v>300</v>
      </c>
      <c r="H31" s="85" t="s">
        <v>298</v>
      </c>
      <c r="I31" s="100" t="s">
        <v>301</v>
      </c>
      <c r="J31" s="100"/>
    </row>
    <row r="32" spans="2:10" ht="5.25" customHeight="1">
      <c r="B32" s="103"/>
      <c r="C32" s="103"/>
      <c r="D32" s="103"/>
      <c r="E32" s="103"/>
      <c r="F32" s="95"/>
      <c r="G32" s="95"/>
      <c r="H32" s="95"/>
      <c r="I32" s="95"/>
      <c r="J32" s="95"/>
    </row>
    <row r="33" spans="2:10" ht="16.5" customHeight="1">
      <c r="B33" s="104" t="s">
        <v>61</v>
      </c>
      <c r="C33" s="104"/>
      <c r="D33" s="104"/>
      <c r="E33" s="104"/>
      <c r="F33" s="104"/>
      <c r="G33" s="37" t="s">
        <v>302</v>
      </c>
      <c r="H33" s="37" t="s">
        <v>303</v>
      </c>
      <c r="I33" s="105" t="s">
        <v>304</v>
      </c>
      <c r="J33" s="105"/>
    </row>
    <row r="34" spans="2:10" ht="12.75">
      <c r="B34" s="87"/>
      <c r="C34" s="87"/>
      <c r="D34" s="102"/>
      <c r="E34" s="102"/>
      <c r="F34" s="32" t="s">
        <v>133</v>
      </c>
      <c r="G34" s="87"/>
      <c r="H34" s="87"/>
      <c r="I34" s="102"/>
      <c r="J34" s="102"/>
    </row>
    <row r="35" spans="2:10" ht="12.75">
      <c r="B35" s="87"/>
      <c r="C35" s="87"/>
      <c r="D35" s="102"/>
      <c r="E35" s="102"/>
      <c r="F35" s="38" t="s">
        <v>46</v>
      </c>
      <c r="G35" s="45">
        <v>17093555.82</v>
      </c>
      <c r="H35" s="45">
        <v>41896</v>
      </c>
      <c r="I35" s="106">
        <f>G35+H35</f>
        <v>17135451.82</v>
      </c>
      <c r="J35" s="106"/>
    </row>
    <row r="36" spans="2:10" ht="12.75">
      <c r="B36" s="87"/>
      <c r="C36" s="87"/>
      <c r="D36" s="102"/>
      <c r="E36" s="102"/>
      <c r="F36" s="32" t="s">
        <v>2</v>
      </c>
      <c r="G36" s="44"/>
      <c r="H36" s="44"/>
      <c r="I36" s="107"/>
      <c r="J36" s="107"/>
    </row>
    <row r="37" spans="2:10" ht="22.5">
      <c r="B37" s="87"/>
      <c r="C37" s="87"/>
      <c r="D37" s="102"/>
      <c r="E37" s="102"/>
      <c r="F37" s="43" t="s">
        <v>154</v>
      </c>
      <c r="G37" s="44">
        <v>262939</v>
      </c>
      <c r="H37" s="44">
        <v>0</v>
      </c>
      <c r="I37" s="107">
        <f>G37+H37</f>
        <v>262939</v>
      </c>
      <c r="J37" s="107"/>
    </row>
    <row r="38" spans="2:10" ht="12.75">
      <c r="B38" s="87"/>
      <c r="C38" s="87"/>
      <c r="D38" s="102"/>
      <c r="E38" s="102"/>
      <c r="F38" s="38" t="s">
        <v>155</v>
      </c>
      <c r="G38" s="45">
        <v>1765144</v>
      </c>
      <c r="H38" s="45">
        <v>89395</v>
      </c>
      <c r="I38" s="106">
        <f>G38+H38</f>
        <v>1854539</v>
      </c>
      <c r="J38" s="106"/>
    </row>
    <row r="39" spans="2:10" ht="22.5">
      <c r="B39" s="87"/>
      <c r="C39" s="87"/>
      <c r="D39" s="102"/>
      <c r="E39" s="102"/>
      <c r="F39" s="43" t="s">
        <v>154</v>
      </c>
      <c r="G39" s="44">
        <v>1517983</v>
      </c>
      <c r="H39" s="44">
        <v>30012</v>
      </c>
      <c r="I39" s="107">
        <f>G39+H39</f>
        <v>1547995</v>
      </c>
      <c r="J39" s="107"/>
    </row>
  </sheetData>
  <sheetProtection/>
  <mergeCells count="77">
    <mergeCell ref="I35:J35"/>
    <mergeCell ref="I36:J36"/>
    <mergeCell ref="D37:E37"/>
    <mergeCell ref="D38:E38"/>
    <mergeCell ref="D39:E39"/>
    <mergeCell ref="I37:J37"/>
    <mergeCell ref="I38:J38"/>
    <mergeCell ref="I39:J39"/>
    <mergeCell ref="D34:E34"/>
    <mergeCell ref="D35:E35"/>
    <mergeCell ref="D36:E36"/>
    <mergeCell ref="I34:J34"/>
    <mergeCell ref="C31:D31"/>
    <mergeCell ref="I31:J31"/>
    <mergeCell ref="B32:E32"/>
    <mergeCell ref="F32:J32"/>
    <mergeCell ref="B33:F33"/>
    <mergeCell ref="I33:J33"/>
    <mergeCell ref="C28:D28"/>
    <mergeCell ref="I28:J28"/>
    <mergeCell ref="C29:D29"/>
    <mergeCell ref="I29:J29"/>
    <mergeCell ref="C30:D30"/>
    <mergeCell ref="I30:J30"/>
    <mergeCell ref="C26:D26"/>
    <mergeCell ref="I26:J26"/>
    <mergeCell ref="C27:D27"/>
    <mergeCell ref="I27:J27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C8:D8"/>
    <mergeCell ref="I8:J8"/>
    <mergeCell ref="C9:D9"/>
    <mergeCell ref="I9:J9"/>
    <mergeCell ref="C10:D10"/>
    <mergeCell ref="I10:J10"/>
    <mergeCell ref="C5:D5"/>
    <mergeCell ref="I5:J5"/>
    <mergeCell ref="C6:D6"/>
    <mergeCell ref="I6:J6"/>
    <mergeCell ref="C7:D7"/>
    <mergeCell ref="I7:J7"/>
    <mergeCell ref="A1:J1"/>
    <mergeCell ref="B2:G2"/>
    <mergeCell ref="H2:J2"/>
    <mergeCell ref="C3:D3"/>
    <mergeCell ref="I3:J3"/>
    <mergeCell ref="C4:D4"/>
    <mergeCell ref="I4:J4"/>
  </mergeCells>
  <printOptions/>
  <pageMargins left="0.5511811023622047" right="0.5905511811023623" top="1.062992125984252" bottom="0.7480314960629921" header="0.31496062992125984" footer="0.31496062992125984"/>
  <pageSetup horizontalDpi="600" verticalDpi="600" orientation="landscape" paperSize="9" r:id="rId1"/>
  <headerFooter>
    <oddHeader xml:space="preserve">&amp;R&amp;"Arial,Pogrubiony"&amp;12Załącznik Nr 1 &amp;"Arial,Normalny"&amp;10do uchwały Nr XXV/191/2013 
Rady Miasta Radziejów z dnia 30 grudnia 2013 roku 
w sprawie zmian w budżecie Miasta Radziejów na 2013 rok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2.140625" style="76" customWidth="1"/>
    <col min="2" max="2" width="8.7109375" style="76" customWidth="1"/>
    <col min="3" max="3" width="9.8515625" style="76" customWidth="1"/>
    <col min="4" max="4" width="0.9921875" style="76" customWidth="1"/>
    <col min="5" max="5" width="10.8515625" style="76" customWidth="1"/>
    <col min="6" max="6" width="46.7109375" style="76" customWidth="1"/>
    <col min="7" max="7" width="17.7109375" style="76" customWidth="1"/>
    <col min="8" max="8" width="17.57421875" style="76" customWidth="1"/>
    <col min="9" max="9" width="8.7109375" style="76" customWidth="1"/>
    <col min="10" max="10" width="10.57421875" style="76" customWidth="1"/>
    <col min="11" max="16384" width="9.140625" style="76" customWidth="1"/>
  </cols>
  <sheetData>
    <row r="1" spans="1:10" ht="46.5" customHeight="1">
      <c r="A1" s="93" t="s">
        <v>71</v>
      </c>
      <c r="B1" s="93"/>
      <c r="C1" s="93"/>
      <c r="D1" s="93"/>
      <c r="E1" s="93"/>
      <c r="F1" s="93"/>
      <c r="G1" s="93"/>
      <c r="H1" s="93"/>
      <c r="I1" s="93"/>
      <c r="J1" s="93"/>
    </row>
    <row r="2" spans="2:10" ht="14.25" customHeight="1">
      <c r="B2" s="94"/>
      <c r="C2" s="94"/>
      <c r="D2" s="94"/>
      <c r="E2" s="94"/>
      <c r="F2" s="94"/>
      <c r="G2" s="94"/>
      <c r="H2" s="95"/>
      <c r="I2" s="95"/>
      <c r="J2" s="95"/>
    </row>
    <row r="3" spans="2:10" ht="20.25" customHeight="1">
      <c r="B3" s="77" t="s">
        <v>0</v>
      </c>
      <c r="C3" s="96" t="s">
        <v>1</v>
      </c>
      <c r="D3" s="96"/>
      <c r="E3" s="77" t="s">
        <v>41</v>
      </c>
      <c r="F3" s="77" t="s">
        <v>39</v>
      </c>
      <c r="G3" s="77" t="s">
        <v>57</v>
      </c>
      <c r="H3" s="77" t="s">
        <v>58</v>
      </c>
      <c r="I3" s="96" t="s">
        <v>59</v>
      </c>
      <c r="J3" s="96"/>
    </row>
    <row r="4" spans="2:10" ht="19.5" customHeight="1">
      <c r="B4" s="78" t="s">
        <v>305</v>
      </c>
      <c r="C4" s="97"/>
      <c r="D4" s="97"/>
      <c r="E4" s="78"/>
      <c r="F4" s="79" t="s">
        <v>306</v>
      </c>
      <c r="G4" s="80" t="s">
        <v>99</v>
      </c>
      <c r="H4" s="80" t="s">
        <v>307</v>
      </c>
      <c r="I4" s="98" t="s">
        <v>60</v>
      </c>
      <c r="J4" s="98"/>
    </row>
    <row r="5" spans="2:10" ht="16.5" customHeight="1">
      <c r="B5" s="81"/>
      <c r="C5" s="99" t="s">
        <v>308</v>
      </c>
      <c r="D5" s="99"/>
      <c r="E5" s="83"/>
      <c r="F5" s="84" t="s">
        <v>309</v>
      </c>
      <c r="G5" s="85" t="s">
        <v>99</v>
      </c>
      <c r="H5" s="85" t="s">
        <v>307</v>
      </c>
      <c r="I5" s="100" t="s">
        <v>60</v>
      </c>
      <c r="J5" s="100"/>
    </row>
    <row r="6" spans="2:10" ht="16.5" customHeight="1">
      <c r="B6" s="86"/>
      <c r="C6" s="101"/>
      <c r="D6" s="101"/>
      <c r="E6" s="82" t="s">
        <v>3</v>
      </c>
      <c r="F6" s="84" t="s">
        <v>45</v>
      </c>
      <c r="G6" s="85" t="s">
        <v>42</v>
      </c>
      <c r="H6" s="85" t="s">
        <v>100</v>
      </c>
      <c r="I6" s="100" t="s">
        <v>60</v>
      </c>
      <c r="J6" s="100"/>
    </row>
    <row r="7" spans="2:10" ht="16.5" customHeight="1">
      <c r="B7" s="86"/>
      <c r="C7" s="101"/>
      <c r="D7" s="101"/>
      <c r="E7" s="82" t="s">
        <v>101</v>
      </c>
      <c r="F7" s="84" t="s">
        <v>40</v>
      </c>
      <c r="G7" s="85" t="s">
        <v>42</v>
      </c>
      <c r="H7" s="85" t="s">
        <v>100</v>
      </c>
      <c r="I7" s="100" t="s">
        <v>60</v>
      </c>
      <c r="J7" s="100"/>
    </row>
    <row r="8" spans="2:10" ht="19.5" customHeight="1">
      <c r="B8" s="78" t="s">
        <v>102</v>
      </c>
      <c r="C8" s="97"/>
      <c r="D8" s="97"/>
      <c r="E8" s="78"/>
      <c r="F8" s="79" t="s">
        <v>103</v>
      </c>
      <c r="G8" s="80" t="s">
        <v>225</v>
      </c>
      <c r="H8" s="80" t="s">
        <v>310</v>
      </c>
      <c r="I8" s="98" t="s">
        <v>311</v>
      </c>
      <c r="J8" s="98"/>
    </row>
    <row r="9" spans="2:10" ht="16.5" customHeight="1">
      <c r="B9" s="81"/>
      <c r="C9" s="99" t="s">
        <v>104</v>
      </c>
      <c r="D9" s="99"/>
      <c r="E9" s="83"/>
      <c r="F9" s="84" t="s">
        <v>105</v>
      </c>
      <c r="G9" s="85" t="s">
        <v>226</v>
      </c>
      <c r="H9" s="85" t="s">
        <v>310</v>
      </c>
      <c r="I9" s="100" t="s">
        <v>312</v>
      </c>
      <c r="J9" s="100"/>
    </row>
    <row r="10" spans="2:10" ht="16.5" customHeight="1">
      <c r="B10" s="86"/>
      <c r="C10" s="101"/>
      <c r="D10" s="101"/>
      <c r="E10" s="82" t="s">
        <v>107</v>
      </c>
      <c r="F10" s="84" t="s">
        <v>108</v>
      </c>
      <c r="G10" s="85" t="s">
        <v>313</v>
      </c>
      <c r="H10" s="85" t="s">
        <v>314</v>
      </c>
      <c r="I10" s="100" t="s">
        <v>315</v>
      </c>
      <c r="J10" s="100"/>
    </row>
    <row r="11" spans="2:10" ht="16.5" customHeight="1">
      <c r="B11" s="86"/>
      <c r="C11" s="101"/>
      <c r="D11" s="101"/>
      <c r="E11" s="82" t="s">
        <v>231</v>
      </c>
      <c r="F11" s="84" t="s">
        <v>232</v>
      </c>
      <c r="G11" s="85" t="s">
        <v>316</v>
      </c>
      <c r="H11" s="85" t="s">
        <v>317</v>
      </c>
      <c r="I11" s="100" t="s">
        <v>318</v>
      </c>
      <c r="J11" s="100"/>
    </row>
    <row r="12" spans="2:10" ht="19.5" customHeight="1">
      <c r="B12" s="78" t="s">
        <v>111</v>
      </c>
      <c r="C12" s="97"/>
      <c r="D12" s="97"/>
      <c r="E12" s="78"/>
      <c r="F12" s="79" t="s">
        <v>112</v>
      </c>
      <c r="G12" s="80" t="s">
        <v>227</v>
      </c>
      <c r="H12" s="80" t="s">
        <v>319</v>
      </c>
      <c r="I12" s="98" t="s">
        <v>320</v>
      </c>
      <c r="J12" s="98"/>
    </row>
    <row r="13" spans="2:10" ht="16.5" customHeight="1">
      <c r="B13" s="81"/>
      <c r="C13" s="99" t="s">
        <v>113</v>
      </c>
      <c r="D13" s="99"/>
      <c r="E13" s="83"/>
      <c r="F13" s="84" t="s">
        <v>114</v>
      </c>
      <c r="G13" s="85" t="s">
        <v>227</v>
      </c>
      <c r="H13" s="85" t="s">
        <v>319</v>
      </c>
      <c r="I13" s="100" t="s">
        <v>320</v>
      </c>
      <c r="J13" s="100"/>
    </row>
    <row r="14" spans="2:10" ht="16.5" customHeight="1">
      <c r="B14" s="86"/>
      <c r="C14" s="101"/>
      <c r="D14" s="101"/>
      <c r="E14" s="82" t="s">
        <v>107</v>
      </c>
      <c r="F14" s="84" t="s">
        <v>108</v>
      </c>
      <c r="G14" s="85" t="s">
        <v>321</v>
      </c>
      <c r="H14" s="85" t="s">
        <v>234</v>
      </c>
      <c r="I14" s="100" t="s">
        <v>322</v>
      </c>
      <c r="J14" s="100"/>
    </row>
    <row r="15" spans="2:10" ht="16.5" customHeight="1">
      <c r="B15" s="86"/>
      <c r="C15" s="101"/>
      <c r="D15" s="101"/>
      <c r="E15" s="82" t="s">
        <v>92</v>
      </c>
      <c r="F15" s="84" t="s">
        <v>93</v>
      </c>
      <c r="G15" s="85" t="s">
        <v>115</v>
      </c>
      <c r="H15" s="85" t="s">
        <v>323</v>
      </c>
      <c r="I15" s="100" t="s">
        <v>106</v>
      </c>
      <c r="J15" s="100"/>
    </row>
    <row r="16" spans="2:10" ht="19.5" customHeight="1">
      <c r="B16" s="78" t="s">
        <v>138</v>
      </c>
      <c r="C16" s="97"/>
      <c r="D16" s="97"/>
      <c r="E16" s="78"/>
      <c r="F16" s="79" t="s">
        <v>139</v>
      </c>
      <c r="G16" s="80" t="s">
        <v>324</v>
      </c>
      <c r="H16" s="80" t="s">
        <v>325</v>
      </c>
      <c r="I16" s="98" t="s">
        <v>326</v>
      </c>
      <c r="J16" s="98"/>
    </row>
    <row r="17" spans="2:10" ht="16.5" customHeight="1">
      <c r="B17" s="81"/>
      <c r="C17" s="99" t="s">
        <v>140</v>
      </c>
      <c r="D17" s="99"/>
      <c r="E17" s="83"/>
      <c r="F17" s="84" t="s">
        <v>141</v>
      </c>
      <c r="G17" s="85" t="s">
        <v>327</v>
      </c>
      <c r="H17" s="85" t="s">
        <v>325</v>
      </c>
      <c r="I17" s="100" t="s">
        <v>328</v>
      </c>
      <c r="J17" s="100"/>
    </row>
    <row r="18" spans="2:10" ht="16.5" customHeight="1">
      <c r="B18" s="86"/>
      <c r="C18" s="101"/>
      <c r="D18" s="101"/>
      <c r="E18" s="82" t="s">
        <v>92</v>
      </c>
      <c r="F18" s="84" t="s">
        <v>93</v>
      </c>
      <c r="G18" s="85" t="s">
        <v>329</v>
      </c>
      <c r="H18" s="85" t="s">
        <v>325</v>
      </c>
      <c r="I18" s="100" t="s">
        <v>330</v>
      </c>
      <c r="J18" s="100"/>
    </row>
    <row r="19" spans="2:10" ht="19.5" customHeight="1">
      <c r="B19" s="78" t="s">
        <v>116</v>
      </c>
      <c r="C19" s="97"/>
      <c r="D19" s="97"/>
      <c r="E19" s="78"/>
      <c r="F19" s="79" t="s">
        <v>117</v>
      </c>
      <c r="G19" s="80" t="s">
        <v>228</v>
      </c>
      <c r="H19" s="80" t="s">
        <v>331</v>
      </c>
      <c r="I19" s="98" t="s">
        <v>332</v>
      </c>
      <c r="J19" s="98"/>
    </row>
    <row r="20" spans="2:10" ht="24.75" customHeight="1">
      <c r="B20" s="81"/>
      <c r="C20" s="99" t="s">
        <v>119</v>
      </c>
      <c r="D20" s="99"/>
      <c r="E20" s="83"/>
      <c r="F20" s="84" t="s">
        <v>120</v>
      </c>
      <c r="G20" s="85" t="s">
        <v>229</v>
      </c>
      <c r="H20" s="85" t="s">
        <v>331</v>
      </c>
      <c r="I20" s="100" t="s">
        <v>60</v>
      </c>
      <c r="J20" s="100"/>
    </row>
    <row r="21" spans="2:10" ht="16.5" customHeight="1">
      <c r="B21" s="86"/>
      <c r="C21" s="101"/>
      <c r="D21" s="101"/>
      <c r="E21" s="82" t="s">
        <v>121</v>
      </c>
      <c r="F21" s="84" t="s">
        <v>122</v>
      </c>
      <c r="G21" s="85" t="s">
        <v>229</v>
      </c>
      <c r="H21" s="85" t="s">
        <v>331</v>
      </c>
      <c r="I21" s="100" t="s">
        <v>60</v>
      </c>
      <c r="J21" s="100"/>
    </row>
    <row r="22" spans="2:10" ht="19.5" customHeight="1">
      <c r="B22" s="78" t="s">
        <v>43</v>
      </c>
      <c r="C22" s="97"/>
      <c r="D22" s="97"/>
      <c r="E22" s="78"/>
      <c r="F22" s="79" t="s">
        <v>44</v>
      </c>
      <c r="G22" s="80" t="s">
        <v>230</v>
      </c>
      <c r="H22" s="80" t="s">
        <v>298</v>
      </c>
      <c r="I22" s="98" t="s">
        <v>333</v>
      </c>
      <c r="J22" s="98"/>
    </row>
    <row r="23" spans="2:10" ht="16.5" customHeight="1">
      <c r="B23" s="81"/>
      <c r="C23" s="99" t="s">
        <v>125</v>
      </c>
      <c r="D23" s="99"/>
      <c r="E23" s="83"/>
      <c r="F23" s="84" t="s">
        <v>126</v>
      </c>
      <c r="G23" s="85" t="s">
        <v>233</v>
      </c>
      <c r="H23" s="85" t="s">
        <v>298</v>
      </c>
      <c r="I23" s="100" t="s">
        <v>334</v>
      </c>
      <c r="J23" s="100"/>
    </row>
    <row r="24" spans="2:10" ht="16.5" customHeight="1">
      <c r="B24" s="86"/>
      <c r="C24" s="101"/>
      <c r="D24" s="101"/>
      <c r="E24" s="82" t="s">
        <v>3</v>
      </c>
      <c r="F24" s="84" t="s">
        <v>45</v>
      </c>
      <c r="G24" s="85" t="s">
        <v>335</v>
      </c>
      <c r="H24" s="85" t="s">
        <v>99</v>
      </c>
      <c r="I24" s="100" t="s">
        <v>336</v>
      </c>
      <c r="J24" s="100"/>
    </row>
    <row r="25" spans="2:10" ht="16.5" customHeight="1">
      <c r="B25" s="86"/>
      <c r="C25" s="101"/>
      <c r="D25" s="101"/>
      <c r="E25" s="82" t="s">
        <v>337</v>
      </c>
      <c r="F25" s="84" t="s">
        <v>338</v>
      </c>
      <c r="G25" s="85" t="s">
        <v>150</v>
      </c>
      <c r="H25" s="85" t="s">
        <v>339</v>
      </c>
      <c r="I25" s="100" t="s">
        <v>340</v>
      </c>
      <c r="J25" s="100"/>
    </row>
    <row r="26" spans="2:10" ht="19.5" customHeight="1">
      <c r="B26" s="78" t="s">
        <v>128</v>
      </c>
      <c r="C26" s="97"/>
      <c r="D26" s="97"/>
      <c r="E26" s="78"/>
      <c r="F26" s="79" t="s">
        <v>129</v>
      </c>
      <c r="G26" s="80" t="s">
        <v>235</v>
      </c>
      <c r="H26" s="80" t="s">
        <v>341</v>
      </c>
      <c r="I26" s="98" t="s">
        <v>342</v>
      </c>
      <c r="J26" s="98"/>
    </row>
    <row r="27" spans="2:10" ht="16.5" customHeight="1">
      <c r="B27" s="81"/>
      <c r="C27" s="99" t="s">
        <v>130</v>
      </c>
      <c r="D27" s="99"/>
      <c r="E27" s="83"/>
      <c r="F27" s="84" t="s">
        <v>131</v>
      </c>
      <c r="G27" s="85" t="s">
        <v>236</v>
      </c>
      <c r="H27" s="85" t="s">
        <v>343</v>
      </c>
      <c r="I27" s="100" t="s">
        <v>344</v>
      </c>
      <c r="J27" s="100"/>
    </row>
    <row r="28" spans="2:10" ht="16.5" customHeight="1">
      <c r="B28" s="86"/>
      <c r="C28" s="101"/>
      <c r="D28" s="101"/>
      <c r="E28" s="82" t="s">
        <v>109</v>
      </c>
      <c r="F28" s="84" t="s">
        <v>110</v>
      </c>
      <c r="G28" s="85" t="s">
        <v>345</v>
      </c>
      <c r="H28" s="85" t="s">
        <v>343</v>
      </c>
      <c r="I28" s="100" t="s">
        <v>346</v>
      </c>
      <c r="J28" s="100"/>
    </row>
    <row r="29" spans="2:10" ht="16.5" customHeight="1">
      <c r="B29" s="81"/>
      <c r="C29" s="99" t="s">
        <v>347</v>
      </c>
      <c r="D29" s="99"/>
      <c r="E29" s="83"/>
      <c r="F29" s="84" t="s">
        <v>348</v>
      </c>
      <c r="G29" s="85" t="s">
        <v>349</v>
      </c>
      <c r="H29" s="85" t="s">
        <v>271</v>
      </c>
      <c r="I29" s="100" t="s">
        <v>350</v>
      </c>
      <c r="J29" s="100"/>
    </row>
    <row r="30" spans="2:10" ht="16.5" customHeight="1">
      <c r="B30" s="86"/>
      <c r="C30" s="101"/>
      <c r="D30" s="101"/>
      <c r="E30" s="82" t="s">
        <v>109</v>
      </c>
      <c r="F30" s="84" t="s">
        <v>110</v>
      </c>
      <c r="G30" s="85" t="s">
        <v>351</v>
      </c>
      <c r="H30" s="85" t="s">
        <v>271</v>
      </c>
      <c r="I30" s="100" t="s">
        <v>352</v>
      </c>
      <c r="J30" s="100"/>
    </row>
    <row r="31" spans="2:10" ht="16.5" customHeight="1">
      <c r="B31" s="81"/>
      <c r="C31" s="99" t="s">
        <v>353</v>
      </c>
      <c r="D31" s="99"/>
      <c r="E31" s="83"/>
      <c r="F31" s="84" t="s">
        <v>354</v>
      </c>
      <c r="G31" s="85" t="s">
        <v>355</v>
      </c>
      <c r="H31" s="85" t="s">
        <v>118</v>
      </c>
      <c r="I31" s="100" t="s">
        <v>356</v>
      </c>
      <c r="J31" s="100"/>
    </row>
    <row r="32" spans="2:10" ht="16.5" customHeight="1">
      <c r="B32" s="86"/>
      <c r="C32" s="101"/>
      <c r="D32" s="101"/>
      <c r="E32" s="82" t="s">
        <v>3</v>
      </c>
      <c r="F32" s="84" t="s">
        <v>45</v>
      </c>
      <c r="G32" s="85" t="s">
        <v>357</v>
      </c>
      <c r="H32" s="85" t="s">
        <v>271</v>
      </c>
      <c r="I32" s="100" t="s">
        <v>358</v>
      </c>
      <c r="J32" s="100"/>
    </row>
    <row r="33" spans="2:10" ht="16.5" customHeight="1">
      <c r="B33" s="86"/>
      <c r="C33" s="101"/>
      <c r="D33" s="101"/>
      <c r="E33" s="82" t="s">
        <v>101</v>
      </c>
      <c r="F33" s="84" t="s">
        <v>40</v>
      </c>
      <c r="G33" s="85" t="s">
        <v>359</v>
      </c>
      <c r="H33" s="85" t="s">
        <v>234</v>
      </c>
      <c r="I33" s="100" t="s">
        <v>360</v>
      </c>
      <c r="J33" s="100"/>
    </row>
    <row r="34" spans="2:10" ht="16.5" customHeight="1">
      <c r="B34" s="81"/>
      <c r="C34" s="99" t="s">
        <v>361</v>
      </c>
      <c r="D34" s="99"/>
      <c r="E34" s="83"/>
      <c r="F34" s="84" t="s">
        <v>362</v>
      </c>
      <c r="G34" s="85" t="s">
        <v>363</v>
      </c>
      <c r="H34" s="85" t="s">
        <v>124</v>
      </c>
      <c r="I34" s="100" t="s">
        <v>364</v>
      </c>
      <c r="J34" s="100"/>
    </row>
    <row r="35" spans="2:10" ht="16.5" customHeight="1">
      <c r="B35" s="86"/>
      <c r="C35" s="101"/>
      <c r="D35" s="101"/>
      <c r="E35" s="82" t="s">
        <v>3</v>
      </c>
      <c r="F35" s="84" t="s">
        <v>45</v>
      </c>
      <c r="G35" s="85" t="s">
        <v>365</v>
      </c>
      <c r="H35" s="85" t="s">
        <v>124</v>
      </c>
      <c r="I35" s="100" t="s">
        <v>359</v>
      </c>
      <c r="J35" s="100"/>
    </row>
    <row r="36" spans="2:10" ht="5.25" customHeight="1">
      <c r="B36" s="103"/>
      <c r="C36" s="103"/>
      <c r="D36" s="103"/>
      <c r="E36" s="103"/>
      <c r="F36" s="95"/>
      <c r="G36" s="95"/>
      <c r="H36" s="95"/>
      <c r="I36" s="95"/>
      <c r="J36" s="95"/>
    </row>
    <row r="37" spans="2:10" ht="16.5" customHeight="1">
      <c r="B37" s="108" t="s">
        <v>61</v>
      </c>
      <c r="C37" s="108"/>
      <c r="D37" s="108"/>
      <c r="E37" s="108"/>
      <c r="F37" s="109"/>
      <c r="G37" s="37" t="s">
        <v>366</v>
      </c>
      <c r="H37" s="37" t="s">
        <v>367</v>
      </c>
      <c r="I37" s="105" t="s">
        <v>368</v>
      </c>
      <c r="J37" s="105"/>
    </row>
    <row r="38" spans="2:10" ht="12.75">
      <c r="B38" s="87"/>
      <c r="C38" s="87"/>
      <c r="D38" s="102"/>
      <c r="E38" s="102"/>
      <c r="F38" s="46" t="s">
        <v>2</v>
      </c>
      <c r="G38" s="87"/>
      <c r="H38" s="87"/>
      <c r="I38" s="102"/>
      <c r="J38" s="102"/>
    </row>
    <row r="39" spans="2:10" ht="12.75">
      <c r="B39" s="87"/>
      <c r="C39" s="87"/>
      <c r="D39" s="102"/>
      <c r="E39" s="102"/>
      <c r="F39" s="38" t="s">
        <v>72</v>
      </c>
      <c r="G39" s="45">
        <v>16542366.82</v>
      </c>
      <c r="H39" s="45">
        <v>-40336</v>
      </c>
      <c r="I39" s="106">
        <f>G39+H39</f>
        <v>16502030.82</v>
      </c>
      <c r="J39" s="106"/>
    </row>
    <row r="40" spans="2:10" ht="12.75">
      <c r="B40" s="87"/>
      <c r="C40" s="87"/>
      <c r="D40" s="102"/>
      <c r="E40" s="102"/>
      <c r="F40" s="32" t="s">
        <v>73</v>
      </c>
      <c r="G40" s="44">
        <v>7488964</v>
      </c>
      <c r="H40" s="44">
        <v>0</v>
      </c>
      <c r="I40" s="107">
        <f aca="true" t="shared" si="0" ref="I40:I49">G40+H40</f>
        <v>7488964</v>
      </c>
      <c r="J40" s="107"/>
    </row>
    <row r="41" spans="2:10" ht="12.75">
      <c r="B41" s="87"/>
      <c r="C41" s="87"/>
      <c r="D41" s="102"/>
      <c r="E41" s="102"/>
      <c r="F41" s="32" t="s">
        <v>132</v>
      </c>
      <c r="G41" s="44">
        <v>3946056.82</v>
      </c>
      <c r="H41" s="44">
        <v>-32396</v>
      </c>
      <c r="I41" s="107">
        <f t="shared" si="0"/>
        <v>3913660.82</v>
      </c>
      <c r="J41" s="107"/>
    </row>
    <row r="42" spans="2:10" ht="12.75">
      <c r="B42" s="87"/>
      <c r="C42" s="87"/>
      <c r="D42" s="102"/>
      <c r="E42" s="102"/>
      <c r="F42" s="32" t="s">
        <v>74</v>
      </c>
      <c r="G42" s="44">
        <v>708900</v>
      </c>
      <c r="H42" s="44">
        <v>0</v>
      </c>
      <c r="I42" s="107">
        <f t="shared" si="0"/>
        <v>708900</v>
      </c>
      <c r="J42" s="107"/>
    </row>
    <row r="43" spans="2:10" ht="12.75">
      <c r="B43" s="87"/>
      <c r="C43" s="87"/>
      <c r="D43" s="102"/>
      <c r="E43" s="102"/>
      <c r="F43" s="32" t="s">
        <v>87</v>
      </c>
      <c r="G43" s="44">
        <v>4015399</v>
      </c>
      <c r="H43" s="44">
        <v>0</v>
      </c>
      <c r="I43" s="107">
        <f t="shared" si="0"/>
        <v>4015399</v>
      </c>
      <c r="J43" s="107"/>
    </row>
    <row r="44" spans="2:10" ht="22.5">
      <c r="B44" s="87"/>
      <c r="C44" s="87"/>
      <c r="D44" s="102"/>
      <c r="E44" s="102"/>
      <c r="F44" s="43" t="s">
        <v>78</v>
      </c>
      <c r="G44" s="44">
        <v>263223</v>
      </c>
      <c r="H44" s="44">
        <v>0</v>
      </c>
      <c r="I44" s="107">
        <f t="shared" si="0"/>
        <v>263223</v>
      </c>
      <c r="J44" s="107"/>
    </row>
    <row r="45" spans="2:10" ht="12.75">
      <c r="B45" s="87"/>
      <c r="C45" s="87"/>
      <c r="D45" s="102"/>
      <c r="E45" s="102"/>
      <c r="F45" s="32" t="s">
        <v>75</v>
      </c>
      <c r="G45" s="44">
        <v>7940</v>
      </c>
      <c r="H45" s="44">
        <v>-7940</v>
      </c>
      <c r="I45" s="107">
        <f t="shared" si="0"/>
        <v>0</v>
      </c>
      <c r="J45" s="107"/>
    </row>
    <row r="46" spans="2:10" ht="12.75">
      <c r="B46" s="87"/>
      <c r="C46" s="87"/>
      <c r="D46" s="102"/>
      <c r="E46" s="102"/>
      <c r="F46" s="32" t="s">
        <v>76</v>
      </c>
      <c r="G46" s="44">
        <v>111884</v>
      </c>
      <c r="H46" s="44"/>
      <c r="I46" s="107">
        <f t="shared" si="0"/>
        <v>111884</v>
      </c>
      <c r="J46" s="107"/>
    </row>
    <row r="47" spans="2:10" ht="12.75">
      <c r="B47" s="87"/>
      <c r="C47" s="87"/>
      <c r="D47" s="102"/>
      <c r="E47" s="102"/>
      <c r="F47" s="38" t="s">
        <v>77</v>
      </c>
      <c r="G47" s="45">
        <v>3281333</v>
      </c>
      <c r="H47" s="45">
        <v>-118179</v>
      </c>
      <c r="I47" s="106">
        <f t="shared" si="0"/>
        <v>3163154</v>
      </c>
      <c r="J47" s="106"/>
    </row>
    <row r="48" spans="2:10" ht="12.75">
      <c r="B48" s="87"/>
      <c r="C48" s="87"/>
      <c r="D48" s="102"/>
      <c r="E48" s="102"/>
      <c r="F48" s="32" t="s">
        <v>133</v>
      </c>
      <c r="G48" s="44"/>
      <c r="H48" s="44"/>
      <c r="I48" s="107">
        <f t="shared" si="0"/>
        <v>0</v>
      </c>
      <c r="J48" s="107"/>
    </row>
    <row r="49" spans="2:10" ht="12.75">
      <c r="B49" s="87"/>
      <c r="C49" s="87"/>
      <c r="D49" s="102"/>
      <c r="E49" s="102"/>
      <c r="F49" s="32" t="s">
        <v>79</v>
      </c>
      <c r="G49" s="44">
        <v>2226386</v>
      </c>
      <c r="H49" s="44">
        <v>0</v>
      </c>
      <c r="I49" s="107">
        <f t="shared" si="0"/>
        <v>2226386</v>
      </c>
      <c r="J49" s="107"/>
    </row>
  </sheetData>
  <sheetProtection/>
  <mergeCells count="97">
    <mergeCell ref="D48:E48"/>
    <mergeCell ref="D49:E49"/>
    <mergeCell ref="I44:J44"/>
    <mergeCell ref="I45:J45"/>
    <mergeCell ref="I46:J46"/>
    <mergeCell ref="I47:J47"/>
    <mergeCell ref="I48:J48"/>
    <mergeCell ref="I49:J49"/>
    <mergeCell ref="I38:J38"/>
    <mergeCell ref="I39:J39"/>
    <mergeCell ref="I40:J40"/>
    <mergeCell ref="I41:J41"/>
    <mergeCell ref="I42:J42"/>
    <mergeCell ref="I43:J43"/>
    <mergeCell ref="D42:E42"/>
    <mergeCell ref="D43:E43"/>
    <mergeCell ref="D44:E44"/>
    <mergeCell ref="D45:E45"/>
    <mergeCell ref="D46:E46"/>
    <mergeCell ref="D47:E47"/>
    <mergeCell ref="D38:E38"/>
    <mergeCell ref="D39:E39"/>
    <mergeCell ref="D40:E40"/>
    <mergeCell ref="D41:E41"/>
    <mergeCell ref="C35:D35"/>
    <mergeCell ref="I35:J35"/>
    <mergeCell ref="B36:E36"/>
    <mergeCell ref="F36:J36"/>
    <mergeCell ref="B37:F37"/>
    <mergeCell ref="I37:J37"/>
    <mergeCell ref="C32:D32"/>
    <mergeCell ref="I32:J32"/>
    <mergeCell ref="C33:D33"/>
    <mergeCell ref="I33:J33"/>
    <mergeCell ref="C34:D34"/>
    <mergeCell ref="I34:J34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C28:D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C8:D8"/>
    <mergeCell ref="I8:J8"/>
    <mergeCell ref="C9:D9"/>
    <mergeCell ref="I9:J9"/>
    <mergeCell ref="C10:D10"/>
    <mergeCell ref="I10:J10"/>
    <mergeCell ref="C5:D5"/>
    <mergeCell ref="I5:J5"/>
    <mergeCell ref="C6:D6"/>
    <mergeCell ref="I6:J6"/>
    <mergeCell ref="C7:D7"/>
    <mergeCell ref="I7:J7"/>
    <mergeCell ref="A1:J1"/>
    <mergeCell ref="B2:G2"/>
    <mergeCell ref="H2:J2"/>
    <mergeCell ref="C3:D3"/>
    <mergeCell ref="I3:J3"/>
    <mergeCell ref="C4:D4"/>
    <mergeCell ref="I4:J4"/>
  </mergeCells>
  <printOptions/>
  <pageMargins left="0.7086614173228347" right="0.7086614173228347" top="1.1023622047244095" bottom="0.7480314960629921" header="0.5118110236220472" footer="0.31496062992125984"/>
  <pageSetup horizontalDpi="600" verticalDpi="600" orientation="landscape" paperSize="9" r:id="rId1"/>
  <headerFooter>
    <oddHeader xml:space="preserve">&amp;R&amp;"Arial,Pogrubiony"&amp;11Załącznik Nr 2&amp;"Arial,Normalny"&amp;10 do uchwały Nr XXV/191/2013 
Rady Miasta Radziejów z dnia 30 grudnia 2013 roku 
w sprawie zmian w budżecie Miasta Radziejów na 2013 rok 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view="pageLayout" workbookViewId="0" topLeftCell="A1">
      <selection activeCell="F17" sqref="F17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6.57421875" style="0" customWidth="1"/>
    <col min="4" max="4" width="5.28125" style="0" customWidth="1"/>
    <col min="5" max="5" width="21.8515625" style="0" customWidth="1"/>
    <col min="6" max="7" width="10.140625" style="0" customWidth="1"/>
    <col min="8" max="8" width="10.421875" style="0" customWidth="1"/>
    <col min="10" max="10" width="8.8515625" style="0" customWidth="1"/>
    <col min="11" max="11" width="10.7109375" style="0" customWidth="1"/>
    <col min="12" max="12" width="11.421875" style="0" customWidth="1"/>
    <col min="13" max="13" width="11.7109375" style="0" customWidth="1"/>
    <col min="14" max="14" width="11.57421875" style="0" customWidth="1"/>
    <col min="15" max="15" width="13.00390625" style="0" customWidth="1"/>
  </cols>
  <sheetData>
    <row r="1" spans="1:14" ht="17.25" customHeight="1">
      <c r="A1" s="112" t="s">
        <v>47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4</v>
      </c>
    </row>
    <row r="3" spans="1:14" s="1" customFormat="1" ht="12.75" customHeight="1">
      <c r="A3" s="113" t="s">
        <v>5</v>
      </c>
      <c r="B3" s="113" t="s">
        <v>0</v>
      </c>
      <c r="C3" s="113" t="s">
        <v>6</v>
      </c>
      <c r="D3" s="113" t="s">
        <v>7</v>
      </c>
      <c r="E3" s="114" t="s">
        <v>8</v>
      </c>
      <c r="F3" s="114" t="s">
        <v>9</v>
      </c>
      <c r="G3" s="4"/>
      <c r="H3" s="114" t="s">
        <v>10</v>
      </c>
      <c r="I3" s="114"/>
      <c r="J3" s="114"/>
      <c r="K3" s="114"/>
      <c r="L3" s="114"/>
      <c r="M3" s="114" t="s">
        <v>11</v>
      </c>
      <c r="N3" s="114" t="s">
        <v>12</v>
      </c>
    </row>
    <row r="4" spans="1:14" s="1" customFormat="1" ht="11.25" customHeight="1">
      <c r="A4" s="113"/>
      <c r="B4" s="113"/>
      <c r="C4" s="113"/>
      <c r="D4" s="113"/>
      <c r="E4" s="114"/>
      <c r="F4" s="114"/>
      <c r="G4" s="114" t="s">
        <v>13</v>
      </c>
      <c r="H4" s="114" t="s">
        <v>48</v>
      </c>
      <c r="I4" s="114" t="s">
        <v>14</v>
      </c>
      <c r="J4" s="114"/>
      <c r="K4" s="114"/>
      <c r="L4" s="114"/>
      <c r="M4" s="114"/>
      <c r="N4" s="114"/>
    </row>
    <row r="5" spans="1:14" s="1" customFormat="1" ht="22.5" customHeight="1">
      <c r="A5" s="113"/>
      <c r="B5" s="113"/>
      <c r="C5" s="113"/>
      <c r="D5" s="113"/>
      <c r="E5" s="114"/>
      <c r="F5" s="114"/>
      <c r="G5" s="114"/>
      <c r="H5" s="114"/>
      <c r="I5" s="114" t="s">
        <v>15</v>
      </c>
      <c r="J5" s="114" t="s">
        <v>16</v>
      </c>
      <c r="K5" s="114" t="s">
        <v>17</v>
      </c>
      <c r="L5" s="114" t="s">
        <v>18</v>
      </c>
      <c r="M5" s="114"/>
      <c r="N5" s="114"/>
    </row>
    <row r="6" spans="1:14" s="1" customFormat="1" ht="12.75">
      <c r="A6" s="113"/>
      <c r="B6" s="113"/>
      <c r="C6" s="113"/>
      <c r="D6" s="113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4" s="1" customFormat="1" ht="21.75" customHeight="1">
      <c r="A7" s="113"/>
      <c r="B7" s="113"/>
      <c r="C7" s="113"/>
      <c r="D7" s="113"/>
      <c r="E7" s="114"/>
      <c r="F7" s="114"/>
      <c r="G7" s="114"/>
      <c r="H7" s="114"/>
      <c r="I7" s="114"/>
      <c r="J7" s="114"/>
      <c r="K7" s="114"/>
      <c r="L7" s="114"/>
      <c r="M7" s="114"/>
      <c r="N7" s="114"/>
    </row>
    <row r="8" spans="1:14" s="6" customFormat="1" ht="11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/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/>
      <c r="N8" s="5">
        <v>12</v>
      </c>
    </row>
    <row r="9" spans="1:15" s="13" customFormat="1" ht="60.75" customHeight="1">
      <c r="A9" s="7" t="s">
        <v>19</v>
      </c>
      <c r="B9" s="8">
        <v>600</v>
      </c>
      <c r="C9" s="8">
        <v>60016</v>
      </c>
      <c r="D9" s="9" t="s">
        <v>24</v>
      </c>
      <c r="E9" s="41" t="s">
        <v>26</v>
      </c>
      <c r="F9" s="10">
        <f>G9+H9</f>
        <v>364646</v>
      </c>
      <c r="G9" s="10">
        <v>36580</v>
      </c>
      <c r="H9" s="10">
        <v>328066</v>
      </c>
      <c r="I9" s="10">
        <v>87402</v>
      </c>
      <c r="J9" s="10">
        <v>0</v>
      </c>
      <c r="K9" s="34" t="s">
        <v>21</v>
      </c>
      <c r="L9" s="10">
        <v>240664</v>
      </c>
      <c r="M9" s="10">
        <v>0</v>
      </c>
      <c r="N9" s="11" t="s">
        <v>22</v>
      </c>
      <c r="O9" s="12"/>
    </row>
    <row r="10" spans="1:15" s="13" customFormat="1" ht="46.5" customHeight="1">
      <c r="A10" s="7" t="s">
        <v>23</v>
      </c>
      <c r="B10" s="8">
        <v>600</v>
      </c>
      <c r="C10" s="8">
        <v>60016</v>
      </c>
      <c r="D10" s="9">
        <v>6050</v>
      </c>
      <c r="E10" s="42" t="s">
        <v>86</v>
      </c>
      <c r="F10" s="10">
        <f>G10+H10</f>
        <v>368000</v>
      </c>
      <c r="G10" s="10">
        <v>11511</v>
      </c>
      <c r="H10" s="10">
        <v>356489</v>
      </c>
      <c r="I10" s="10">
        <v>356489</v>
      </c>
      <c r="J10" s="10">
        <v>0</v>
      </c>
      <c r="K10" s="34" t="s">
        <v>21</v>
      </c>
      <c r="L10" s="10">
        <v>0</v>
      </c>
      <c r="M10" s="10">
        <v>0</v>
      </c>
      <c r="N10" s="11" t="s">
        <v>22</v>
      </c>
      <c r="O10" s="12"/>
    </row>
    <row r="11" spans="1:15" s="13" customFormat="1" ht="47.25" customHeight="1">
      <c r="A11" s="7" t="s">
        <v>25</v>
      </c>
      <c r="B11" s="8">
        <v>600</v>
      </c>
      <c r="C11" s="8">
        <v>60016</v>
      </c>
      <c r="D11" s="9">
        <v>6050</v>
      </c>
      <c r="E11" s="42" t="s">
        <v>63</v>
      </c>
      <c r="F11" s="10">
        <f>G11+H11</f>
        <v>108599</v>
      </c>
      <c r="G11" s="10">
        <v>4756</v>
      </c>
      <c r="H11" s="10">
        <v>103843</v>
      </c>
      <c r="I11" s="10">
        <v>103843</v>
      </c>
      <c r="J11" s="10">
        <v>0</v>
      </c>
      <c r="K11" s="34" t="s">
        <v>21</v>
      </c>
      <c r="L11" s="10">
        <v>0</v>
      </c>
      <c r="M11" s="10">
        <v>0</v>
      </c>
      <c r="N11" s="11" t="s">
        <v>22</v>
      </c>
      <c r="O11" s="12"/>
    </row>
    <row r="12" spans="1:15" s="13" customFormat="1" ht="47.25" customHeight="1">
      <c r="A12" s="7" t="s">
        <v>27</v>
      </c>
      <c r="B12" s="8">
        <v>600</v>
      </c>
      <c r="C12" s="8">
        <v>60016</v>
      </c>
      <c r="D12" s="9">
        <v>6050</v>
      </c>
      <c r="E12" s="42" t="s">
        <v>209</v>
      </c>
      <c r="F12" s="10">
        <v>5000</v>
      </c>
      <c r="G12" s="10">
        <v>0</v>
      </c>
      <c r="H12" s="10">
        <v>5000</v>
      </c>
      <c r="I12" s="10">
        <v>5000</v>
      </c>
      <c r="J12" s="10">
        <v>0</v>
      </c>
      <c r="K12" s="34" t="s">
        <v>21</v>
      </c>
      <c r="L12" s="10">
        <v>0</v>
      </c>
      <c r="M12" s="10">
        <v>0</v>
      </c>
      <c r="N12" s="11" t="s">
        <v>22</v>
      </c>
      <c r="O12" s="12"/>
    </row>
    <row r="13" spans="1:15" s="13" customFormat="1" ht="47.25" customHeight="1">
      <c r="A13" s="7" t="s">
        <v>28</v>
      </c>
      <c r="B13" s="8">
        <v>600</v>
      </c>
      <c r="C13" s="8">
        <v>60016</v>
      </c>
      <c r="D13" s="9">
        <v>6050</v>
      </c>
      <c r="E13" s="88" t="s">
        <v>210</v>
      </c>
      <c r="F13" s="10">
        <v>5000</v>
      </c>
      <c r="G13" s="10">
        <v>0</v>
      </c>
      <c r="H13" s="10">
        <v>5000</v>
      </c>
      <c r="I13" s="10">
        <v>5000</v>
      </c>
      <c r="J13" s="10">
        <v>0</v>
      </c>
      <c r="K13" s="34" t="s">
        <v>21</v>
      </c>
      <c r="L13" s="10">
        <v>0</v>
      </c>
      <c r="M13" s="10">
        <v>0</v>
      </c>
      <c r="N13" s="11" t="s">
        <v>22</v>
      </c>
      <c r="O13" s="12"/>
    </row>
    <row r="14" spans="1:15" ht="44.25" customHeight="1">
      <c r="A14" s="7" t="s">
        <v>29</v>
      </c>
      <c r="B14" s="14">
        <v>700</v>
      </c>
      <c r="C14" s="28">
        <v>70005</v>
      </c>
      <c r="D14" s="29">
        <v>6060</v>
      </c>
      <c r="E14" s="36" t="s">
        <v>49</v>
      </c>
      <c r="F14" s="33">
        <v>4000</v>
      </c>
      <c r="G14" s="17">
        <v>0</v>
      </c>
      <c r="H14" s="17">
        <v>4000</v>
      </c>
      <c r="I14" s="17">
        <v>4000</v>
      </c>
      <c r="J14" s="17">
        <v>0</v>
      </c>
      <c r="K14" s="39" t="s">
        <v>50</v>
      </c>
      <c r="L14" s="17">
        <v>0</v>
      </c>
      <c r="M14" s="17">
        <v>0</v>
      </c>
      <c r="N14" s="11" t="s">
        <v>22</v>
      </c>
      <c r="O14" s="19"/>
    </row>
    <row r="15" spans="1:15" ht="48.75" customHeight="1">
      <c r="A15" s="7" t="s">
        <v>31</v>
      </c>
      <c r="B15" s="14">
        <v>720</v>
      </c>
      <c r="C15" s="28">
        <v>72095</v>
      </c>
      <c r="D15" s="31">
        <v>6059</v>
      </c>
      <c r="E15" s="36" t="s">
        <v>85</v>
      </c>
      <c r="F15" s="33">
        <v>33291</v>
      </c>
      <c r="G15" s="17">
        <v>5201</v>
      </c>
      <c r="H15" s="17">
        <v>28090</v>
      </c>
      <c r="I15" s="17">
        <v>28090</v>
      </c>
      <c r="J15" s="17">
        <v>0</v>
      </c>
      <c r="K15" s="39" t="s">
        <v>30</v>
      </c>
      <c r="L15" s="20">
        <v>0</v>
      </c>
      <c r="M15" s="17">
        <v>0</v>
      </c>
      <c r="N15" s="11" t="s">
        <v>22</v>
      </c>
      <c r="O15" s="19"/>
    </row>
    <row r="16" spans="1:15" ht="45">
      <c r="A16" s="7" t="s">
        <v>32</v>
      </c>
      <c r="B16" s="14">
        <v>750</v>
      </c>
      <c r="C16" s="28">
        <v>75023</v>
      </c>
      <c r="D16" s="31">
        <v>6060</v>
      </c>
      <c r="E16" s="36" t="s">
        <v>51</v>
      </c>
      <c r="F16" s="33">
        <v>11329</v>
      </c>
      <c r="G16" s="17">
        <v>0</v>
      </c>
      <c r="H16" s="17">
        <v>11329</v>
      </c>
      <c r="I16" s="17">
        <v>11329</v>
      </c>
      <c r="J16" s="17">
        <v>0</v>
      </c>
      <c r="K16" s="39" t="s">
        <v>30</v>
      </c>
      <c r="L16" s="20">
        <v>0</v>
      </c>
      <c r="M16" s="17">
        <v>0</v>
      </c>
      <c r="N16" s="11" t="s">
        <v>22</v>
      </c>
      <c r="O16" s="18"/>
    </row>
    <row r="17" spans="1:15" ht="50.25" customHeight="1">
      <c r="A17" s="7" t="s">
        <v>52</v>
      </c>
      <c r="B17" s="14">
        <v>750</v>
      </c>
      <c r="C17" s="28">
        <v>75023</v>
      </c>
      <c r="D17" s="29" t="s">
        <v>24</v>
      </c>
      <c r="E17" s="36" t="s">
        <v>237</v>
      </c>
      <c r="F17" s="33">
        <v>311691</v>
      </c>
      <c r="G17" s="17">
        <v>9521</v>
      </c>
      <c r="H17" s="17">
        <v>2460</v>
      </c>
      <c r="I17" s="17">
        <v>2460</v>
      </c>
      <c r="J17" s="17">
        <v>0</v>
      </c>
      <c r="K17" s="39" t="s">
        <v>80</v>
      </c>
      <c r="L17" s="17">
        <v>0</v>
      </c>
      <c r="M17" s="17">
        <v>299710</v>
      </c>
      <c r="N17" s="11" t="s">
        <v>22</v>
      </c>
      <c r="O17" s="18"/>
    </row>
    <row r="18" spans="1:15" ht="41.25" customHeight="1">
      <c r="A18" s="7" t="s">
        <v>53</v>
      </c>
      <c r="B18" s="14">
        <v>801</v>
      </c>
      <c r="C18" s="28">
        <v>80101</v>
      </c>
      <c r="D18" s="31">
        <v>6050</v>
      </c>
      <c r="E18" s="36" t="s">
        <v>369</v>
      </c>
      <c r="F18" s="33">
        <v>3782395</v>
      </c>
      <c r="G18" s="17">
        <v>53085</v>
      </c>
      <c r="H18" s="17">
        <v>34595</v>
      </c>
      <c r="I18" s="17">
        <v>34595</v>
      </c>
      <c r="J18" s="17">
        <v>0</v>
      </c>
      <c r="K18" s="39" t="s">
        <v>21</v>
      </c>
      <c r="L18" s="20">
        <v>0</v>
      </c>
      <c r="M18" s="17">
        <v>3694715</v>
      </c>
      <c r="N18" s="11" t="s">
        <v>22</v>
      </c>
      <c r="O18" s="21"/>
    </row>
    <row r="19" spans="1:15" ht="48" customHeight="1">
      <c r="A19" s="7" t="s">
        <v>64</v>
      </c>
      <c r="B19" s="14">
        <v>801</v>
      </c>
      <c r="C19" s="14">
        <v>80101</v>
      </c>
      <c r="D19" s="30">
        <v>6060</v>
      </c>
      <c r="E19" s="35" t="s">
        <v>89</v>
      </c>
      <c r="F19" s="17">
        <v>4736</v>
      </c>
      <c r="G19" s="22">
        <v>0</v>
      </c>
      <c r="H19" s="17">
        <v>4736</v>
      </c>
      <c r="I19" s="17">
        <v>4736</v>
      </c>
      <c r="J19" s="17">
        <v>0</v>
      </c>
      <c r="K19" s="39" t="s">
        <v>21</v>
      </c>
      <c r="L19" s="17">
        <v>0</v>
      </c>
      <c r="M19" s="17">
        <v>0</v>
      </c>
      <c r="N19" s="11" t="s">
        <v>56</v>
      </c>
      <c r="O19" s="21"/>
    </row>
    <row r="20" spans="1:15" ht="49.5" customHeight="1">
      <c r="A20" s="7" t="s">
        <v>65</v>
      </c>
      <c r="B20" s="14">
        <v>801</v>
      </c>
      <c r="C20" s="14">
        <v>80104</v>
      </c>
      <c r="D20" s="30">
        <v>6050</v>
      </c>
      <c r="E20" s="35" t="s">
        <v>55</v>
      </c>
      <c r="F20" s="17">
        <v>18210</v>
      </c>
      <c r="G20" s="22">
        <v>0</v>
      </c>
      <c r="H20" s="17">
        <v>18210</v>
      </c>
      <c r="I20" s="17">
        <v>18210</v>
      </c>
      <c r="J20" s="17">
        <v>0</v>
      </c>
      <c r="K20" s="39" t="s">
        <v>21</v>
      </c>
      <c r="L20" s="17">
        <v>0</v>
      </c>
      <c r="M20" s="17">
        <v>0</v>
      </c>
      <c r="N20" s="11" t="s">
        <v>56</v>
      </c>
      <c r="O20" s="21"/>
    </row>
    <row r="21" spans="1:14" ht="52.5" customHeight="1">
      <c r="A21" s="7" t="s">
        <v>66</v>
      </c>
      <c r="B21" s="14">
        <v>900</v>
      </c>
      <c r="C21" s="14">
        <v>90001</v>
      </c>
      <c r="D21" s="15" t="s">
        <v>20</v>
      </c>
      <c r="E21" s="16" t="s">
        <v>156</v>
      </c>
      <c r="F21" s="17">
        <f>G21+H21</f>
        <v>6489630</v>
      </c>
      <c r="G21" s="17">
        <v>4423465</v>
      </c>
      <c r="H21" s="17">
        <v>2066165</v>
      </c>
      <c r="I21" s="17">
        <v>141405</v>
      </c>
      <c r="J21" s="17">
        <v>561876</v>
      </c>
      <c r="K21" s="39" t="s">
        <v>21</v>
      </c>
      <c r="L21" s="17">
        <v>1362884</v>
      </c>
      <c r="M21" s="17">
        <v>0</v>
      </c>
      <c r="N21" s="11" t="s">
        <v>22</v>
      </c>
    </row>
    <row r="22" spans="1:14" ht="49.5" customHeight="1">
      <c r="A22" s="7" t="s">
        <v>69</v>
      </c>
      <c r="B22" s="14">
        <v>900</v>
      </c>
      <c r="C22" s="14">
        <v>90001</v>
      </c>
      <c r="D22" s="15">
        <v>6050</v>
      </c>
      <c r="E22" s="16" t="s">
        <v>68</v>
      </c>
      <c r="F22" s="17">
        <v>8000</v>
      </c>
      <c r="G22" s="17">
        <v>0</v>
      </c>
      <c r="H22" s="17">
        <v>8000</v>
      </c>
      <c r="I22" s="17">
        <v>8000</v>
      </c>
      <c r="J22" s="17">
        <v>0</v>
      </c>
      <c r="K22" s="39" t="s">
        <v>21</v>
      </c>
      <c r="L22" s="17">
        <v>0</v>
      </c>
      <c r="M22" s="17">
        <v>0</v>
      </c>
      <c r="N22" s="11" t="s">
        <v>22</v>
      </c>
    </row>
    <row r="23" spans="1:14" ht="50.25" customHeight="1">
      <c r="A23" s="7" t="s">
        <v>82</v>
      </c>
      <c r="B23" s="14">
        <v>900</v>
      </c>
      <c r="C23" s="14">
        <v>90001</v>
      </c>
      <c r="D23" s="15">
        <v>6050</v>
      </c>
      <c r="E23" s="16" t="s">
        <v>81</v>
      </c>
      <c r="F23" s="17">
        <v>3250</v>
      </c>
      <c r="G23" s="17">
        <v>0</v>
      </c>
      <c r="H23" s="17">
        <v>3250</v>
      </c>
      <c r="I23" s="17">
        <v>3250</v>
      </c>
      <c r="J23" s="17">
        <v>0</v>
      </c>
      <c r="K23" s="39" t="s">
        <v>21</v>
      </c>
      <c r="L23" s="17">
        <v>0</v>
      </c>
      <c r="M23" s="17">
        <v>0</v>
      </c>
      <c r="N23" s="11" t="s">
        <v>22</v>
      </c>
    </row>
    <row r="24" spans="1:14" ht="50.25" customHeight="1">
      <c r="A24" s="7" t="s">
        <v>84</v>
      </c>
      <c r="B24" s="14">
        <v>900</v>
      </c>
      <c r="C24" s="14">
        <v>90001</v>
      </c>
      <c r="D24" s="15">
        <v>6050</v>
      </c>
      <c r="E24" s="16" t="s">
        <v>157</v>
      </c>
      <c r="F24" s="17">
        <v>85000</v>
      </c>
      <c r="G24" s="17">
        <v>0</v>
      </c>
      <c r="H24" s="17">
        <v>5000</v>
      </c>
      <c r="I24" s="17">
        <v>5000</v>
      </c>
      <c r="J24" s="17">
        <v>0</v>
      </c>
      <c r="K24" s="39" t="s">
        <v>21</v>
      </c>
      <c r="L24" s="17">
        <v>0</v>
      </c>
      <c r="M24" s="17">
        <v>80000</v>
      </c>
      <c r="N24" s="11" t="s">
        <v>22</v>
      </c>
    </row>
    <row r="25" spans="1:14" ht="45.75" customHeight="1">
      <c r="A25" s="7" t="s">
        <v>88</v>
      </c>
      <c r="B25" s="14">
        <v>900</v>
      </c>
      <c r="C25" s="14">
        <v>90001</v>
      </c>
      <c r="D25" s="15">
        <v>6050</v>
      </c>
      <c r="E25" s="16" t="s">
        <v>94</v>
      </c>
      <c r="F25" s="17">
        <v>6492</v>
      </c>
      <c r="G25" s="17">
        <v>0</v>
      </c>
      <c r="H25" s="17">
        <v>6492</v>
      </c>
      <c r="I25" s="17">
        <v>6492</v>
      </c>
      <c r="J25" s="17">
        <v>0</v>
      </c>
      <c r="K25" s="39" t="s">
        <v>21</v>
      </c>
      <c r="L25" s="17">
        <v>0</v>
      </c>
      <c r="M25" s="17">
        <v>0</v>
      </c>
      <c r="N25" s="11" t="s">
        <v>22</v>
      </c>
    </row>
    <row r="26" spans="1:14" ht="46.5" customHeight="1">
      <c r="A26" s="7" t="s">
        <v>96</v>
      </c>
      <c r="B26" s="14">
        <v>900</v>
      </c>
      <c r="C26" s="14">
        <v>90002</v>
      </c>
      <c r="D26" s="15">
        <v>6050</v>
      </c>
      <c r="E26" s="16" t="s">
        <v>54</v>
      </c>
      <c r="F26" s="17">
        <v>110000</v>
      </c>
      <c r="G26" s="17">
        <v>0</v>
      </c>
      <c r="H26" s="17">
        <v>110000</v>
      </c>
      <c r="I26" s="17">
        <v>41000</v>
      </c>
      <c r="J26" s="17">
        <v>69000</v>
      </c>
      <c r="K26" s="39" t="s">
        <v>21</v>
      </c>
      <c r="L26" s="17">
        <v>0</v>
      </c>
      <c r="M26" s="17">
        <v>0</v>
      </c>
      <c r="N26" s="11" t="s">
        <v>22</v>
      </c>
    </row>
    <row r="27" spans="1:14" ht="42.75" customHeight="1">
      <c r="A27" s="7" t="s">
        <v>97</v>
      </c>
      <c r="B27" s="14">
        <v>900</v>
      </c>
      <c r="C27" s="14">
        <v>90015</v>
      </c>
      <c r="D27" s="15">
        <v>6050</v>
      </c>
      <c r="E27" s="16" t="s">
        <v>95</v>
      </c>
      <c r="F27" s="17">
        <v>3823</v>
      </c>
      <c r="G27" s="17">
        <v>0</v>
      </c>
      <c r="H27" s="17">
        <v>3823</v>
      </c>
      <c r="I27" s="17">
        <v>3823</v>
      </c>
      <c r="J27" s="17">
        <v>0</v>
      </c>
      <c r="K27" s="39" t="s">
        <v>21</v>
      </c>
      <c r="L27" s="17">
        <v>0</v>
      </c>
      <c r="M27" s="17">
        <v>0</v>
      </c>
      <c r="N27" s="11" t="s">
        <v>22</v>
      </c>
    </row>
    <row r="28" spans="1:14" ht="48.75" customHeight="1">
      <c r="A28" s="7" t="s">
        <v>98</v>
      </c>
      <c r="B28" s="14">
        <v>900</v>
      </c>
      <c r="C28" s="14">
        <v>90015</v>
      </c>
      <c r="D28" s="15">
        <v>6050</v>
      </c>
      <c r="E28" s="16" t="s">
        <v>67</v>
      </c>
      <c r="F28" s="17">
        <v>38606</v>
      </c>
      <c r="G28" s="17">
        <v>0</v>
      </c>
      <c r="H28" s="17">
        <v>38606</v>
      </c>
      <c r="I28" s="17">
        <v>38606</v>
      </c>
      <c r="J28" s="17">
        <v>0</v>
      </c>
      <c r="K28" s="39" t="s">
        <v>21</v>
      </c>
      <c r="L28" s="17">
        <v>0</v>
      </c>
      <c r="M28" s="17">
        <v>0</v>
      </c>
      <c r="N28" s="11" t="s">
        <v>22</v>
      </c>
    </row>
    <row r="29" spans="1:14" ht="46.5" customHeight="1">
      <c r="A29" s="7" t="s">
        <v>211</v>
      </c>
      <c r="B29" s="14">
        <v>900</v>
      </c>
      <c r="C29" s="14">
        <v>90095</v>
      </c>
      <c r="D29" s="15">
        <v>6050</v>
      </c>
      <c r="E29" s="16" t="s">
        <v>83</v>
      </c>
      <c r="F29" s="17">
        <v>5000</v>
      </c>
      <c r="G29" s="17">
        <v>0</v>
      </c>
      <c r="H29" s="17">
        <v>5000</v>
      </c>
      <c r="I29" s="17">
        <v>5000</v>
      </c>
      <c r="J29" s="17">
        <v>0</v>
      </c>
      <c r="K29" s="39" t="s">
        <v>21</v>
      </c>
      <c r="L29" s="17">
        <v>0</v>
      </c>
      <c r="M29" s="17">
        <v>0</v>
      </c>
      <c r="N29" s="11" t="s">
        <v>22</v>
      </c>
    </row>
    <row r="30" spans="1:14" ht="53.25" customHeight="1">
      <c r="A30" s="7" t="s">
        <v>212</v>
      </c>
      <c r="B30" s="14">
        <v>926</v>
      </c>
      <c r="C30" s="14">
        <v>92601</v>
      </c>
      <c r="D30" s="15">
        <v>6050</v>
      </c>
      <c r="E30" s="16" t="s">
        <v>70</v>
      </c>
      <c r="F30" s="17">
        <v>33226</v>
      </c>
      <c r="G30" s="17">
        <v>18226</v>
      </c>
      <c r="H30" s="17">
        <v>15000</v>
      </c>
      <c r="I30" s="17">
        <v>15000</v>
      </c>
      <c r="J30" s="17">
        <v>0</v>
      </c>
      <c r="K30" s="39" t="s">
        <v>21</v>
      </c>
      <c r="L30" s="17">
        <v>0</v>
      </c>
      <c r="M30" s="17">
        <v>0</v>
      </c>
      <c r="N30" s="11" t="s">
        <v>22</v>
      </c>
    </row>
    <row r="31" spans="1:14" s="21" customFormat="1" ht="24" customHeight="1">
      <c r="A31" s="115" t="s">
        <v>33</v>
      </c>
      <c r="B31" s="115"/>
      <c r="C31" s="115"/>
      <c r="D31" s="115"/>
      <c r="E31" s="115"/>
      <c r="F31" s="23">
        <f>SUM(F9:F30)</f>
        <v>11799924</v>
      </c>
      <c r="G31" s="23">
        <f>SUM(G9:G30)</f>
        <v>4562345</v>
      </c>
      <c r="H31" s="23">
        <f>SUM(H9:H30)</f>
        <v>3163154</v>
      </c>
      <c r="I31" s="23">
        <f>SUM(I9:I30)</f>
        <v>928730</v>
      </c>
      <c r="J31" s="23">
        <f>SUM(J9:J26)</f>
        <v>630876</v>
      </c>
      <c r="K31" s="40">
        <v>0</v>
      </c>
      <c r="L31" s="23">
        <f>SUM(L9:L26)</f>
        <v>1603548</v>
      </c>
      <c r="M31" s="23">
        <f>SUM(M9:M30)</f>
        <v>4074425</v>
      </c>
      <c r="N31" s="24" t="s">
        <v>34</v>
      </c>
    </row>
    <row r="32" spans="1:14" s="21" customFormat="1" ht="9.75" customHeight="1">
      <c r="A32" s="110" t="s">
        <v>158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</row>
    <row r="33" spans="1:14" ht="12.75">
      <c r="A33" s="25" t="s">
        <v>35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2.75">
      <c r="A34" s="25" t="s">
        <v>36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2.75">
      <c r="A35" s="25" t="s">
        <v>37</v>
      </c>
      <c r="B35" s="25"/>
      <c r="C35" s="25"/>
      <c r="D35" s="25"/>
      <c r="E35" s="25"/>
      <c r="F35" s="25"/>
      <c r="G35" s="25"/>
      <c r="H35" s="25"/>
      <c r="I35" s="25"/>
      <c r="J35" s="25" t="s">
        <v>38</v>
      </c>
      <c r="K35" s="25"/>
      <c r="L35" s="25"/>
      <c r="M35" s="25"/>
      <c r="N35" s="25"/>
    </row>
    <row r="36" spans="1:14" ht="12.75">
      <c r="A36" s="25"/>
      <c r="B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ht="12.75">
      <c r="A38" s="26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7"/>
      <c r="N38" s="25"/>
    </row>
    <row r="39" spans="1:14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</row>
    <row r="40" spans="1:14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4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4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</sheetData>
  <sheetProtection selectLockedCells="1" selectUnlockedCells="1"/>
  <mergeCells count="19">
    <mergeCell ref="N3:N7"/>
    <mergeCell ref="A31:E31"/>
    <mergeCell ref="G4:G7"/>
    <mergeCell ref="H4:H7"/>
    <mergeCell ref="I4:L4"/>
    <mergeCell ref="I5:I7"/>
    <mergeCell ref="J5:J7"/>
    <mergeCell ref="K5:K7"/>
    <mergeCell ref="L5:L7"/>
    <mergeCell ref="A32:N32"/>
    <mergeCell ref="A1:N1"/>
    <mergeCell ref="A3:A7"/>
    <mergeCell ref="B3:B7"/>
    <mergeCell ref="C3:C7"/>
    <mergeCell ref="D3:D7"/>
    <mergeCell ref="E3:E7"/>
    <mergeCell ref="F3:F7"/>
    <mergeCell ref="H3:L3"/>
    <mergeCell ref="M3:M7"/>
  </mergeCells>
  <printOptions/>
  <pageMargins left="0.5511811023622047" right="0.5118110236220472" top="1.1811023622047245" bottom="0.8661417322834646" header="0.5118110236220472" footer="0.5118110236220472"/>
  <pageSetup horizontalDpi="600" verticalDpi="600" orientation="landscape" paperSize="9" r:id="rId1"/>
  <headerFooter alignWithMargins="0">
    <oddHeader>&amp;R&amp;"Arial,Pogrubiony"&amp;12Załącznik Nr 3&amp;"Arial,Normalny"&amp;10 do uchwały Nr XXV/191/2013
Rady Miasta Radziejów z dnia 30 grudnia 2013 roku  
w sprawie zmian w budżecie Miasta Radziejów na 2013 rok</oddHeader>
    <oddFooter>&amp;C&amp;P</oddFooter>
    <evenFooter>&amp;C2</evenFooter>
    <firstHeader>&amp;R&amp;"Arial,Pogrubiony"Załącznik Nr 3&amp;"Arial,Normalny" 
do uchwały Nr XX/164/2013 Rady Miasta Radziejów z dnia 7 czerwca 2013 roku 
w sprawie zmian w budżecie Miasta Radziejów na 2013 r.</firstHeader>
    <firstFooter>&amp;C1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3.28125" style="0" customWidth="1"/>
    <col min="2" max="2" width="39.7109375" style="0" customWidth="1"/>
    <col min="3" max="3" width="8.57421875" style="0" customWidth="1"/>
    <col min="4" max="4" width="12.140625" style="0" customWidth="1"/>
    <col min="5" max="5" width="11.7109375" style="0" customWidth="1"/>
    <col min="6" max="6" width="12.421875" style="0" customWidth="1"/>
  </cols>
  <sheetData>
    <row r="1" spans="1:6" ht="22.5" customHeight="1">
      <c r="A1" s="117" t="s">
        <v>159</v>
      </c>
      <c r="B1" s="117"/>
      <c r="C1" s="117"/>
      <c r="D1" s="117"/>
      <c r="E1" s="117"/>
      <c r="F1" s="117"/>
    </row>
    <row r="2" spans="1:6" ht="12.75">
      <c r="A2" s="47"/>
      <c r="B2" s="48"/>
      <c r="C2" s="48"/>
      <c r="D2" s="48"/>
      <c r="E2" s="48"/>
      <c r="F2" s="48"/>
    </row>
    <row r="3" spans="1:6" ht="12.75">
      <c r="A3" s="48"/>
      <c r="B3" s="48"/>
      <c r="C3" s="48"/>
      <c r="D3" s="48"/>
      <c r="E3" s="48"/>
      <c r="F3" s="49" t="s">
        <v>4</v>
      </c>
    </row>
    <row r="4" spans="1:6" ht="12.75" customHeight="1">
      <c r="A4" s="118" t="s">
        <v>5</v>
      </c>
      <c r="B4" s="118" t="s">
        <v>39</v>
      </c>
      <c r="C4" s="119" t="s">
        <v>160</v>
      </c>
      <c r="D4" s="120" t="s">
        <v>161</v>
      </c>
      <c r="E4" s="120" t="s">
        <v>162</v>
      </c>
      <c r="F4" s="119" t="s">
        <v>163</v>
      </c>
    </row>
    <row r="5" spans="1:6" ht="12.75" customHeight="1">
      <c r="A5" s="118"/>
      <c r="B5" s="118"/>
      <c r="C5" s="118"/>
      <c r="D5" s="121"/>
      <c r="E5" s="123"/>
      <c r="F5" s="119"/>
    </row>
    <row r="6" spans="1:6" ht="25.5" customHeight="1">
      <c r="A6" s="118"/>
      <c r="B6" s="118"/>
      <c r="C6" s="118"/>
      <c r="D6" s="122"/>
      <c r="E6" s="124"/>
      <c r="F6" s="119"/>
    </row>
    <row r="7" spans="1:6" ht="12.75">
      <c r="A7" s="50">
        <v>1</v>
      </c>
      <c r="B7" s="50">
        <v>2</v>
      </c>
      <c r="C7" s="50">
        <v>3</v>
      </c>
      <c r="D7" s="50"/>
      <c r="E7" s="50"/>
      <c r="F7" s="50">
        <v>4</v>
      </c>
    </row>
    <row r="8" spans="1:6" s="54" customFormat="1" ht="32.25" customHeight="1">
      <c r="A8" s="116" t="s">
        <v>164</v>
      </c>
      <c r="B8" s="116"/>
      <c r="C8" s="51"/>
      <c r="D8" s="52">
        <v>0</v>
      </c>
      <c r="E8" s="52">
        <v>0</v>
      </c>
      <c r="F8" s="53">
        <f>SUM(F9,F11,F17,F15)</f>
        <v>1942550</v>
      </c>
    </row>
    <row r="9" spans="1:6" s="54" customFormat="1" ht="17.25" customHeight="1">
      <c r="A9" s="55" t="s">
        <v>19</v>
      </c>
      <c r="B9" s="56" t="s">
        <v>165</v>
      </c>
      <c r="C9" s="55" t="s">
        <v>166</v>
      </c>
      <c r="D9" s="57"/>
      <c r="E9" s="57">
        <v>0</v>
      </c>
      <c r="F9" s="58">
        <v>300000</v>
      </c>
    </row>
    <row r="10" spans="1:6" s="54" customFormat="1" ht="27.75" customHeight="1">
      <c r="A10" s="55"/>
      <c r="B10" s="59" t="s">
        <v>167</v>
      </c>
      <c r="C10" s="55"/>
      <c r="D10" s="60"/>
      <c r="E10" s="57">
        <v>0</v>
      </c>
      <c r="F10" s="58">
        <v>0</v>
      </c>
    </row>
    <row r="11" spans="1:6" s="54" customFormat="1" ht="18" customHeight="1">
      <c r="A11" s="55" t="s">
        <v>23</v>
      </c>
      <c r="B11" s="56" t="s">
        <v>168</v>
      </c>
      <c r="C11" s="55" t="s">
        <v>166</v>
      </c>
      <c r="D11" s="57"/>
      <c r="E11" s="57">
        <v>0</v>
      </c>
      <c r="F11" s="58">
        <v>330876</v>
      </c>
    </row>
    <row r="12" spans="1:6" s="54" customFormat="1" ht="42.75" customHeight="1">
      <c r="A12" s="55" t="s">
        <v>25</v>
      </c>
      <c r="B12" s="59" t="s">
        <v>169</v>
      </c>
      <c r="C12" s="55" t="s">
        <v>170</v>
      </c>
      <c r="D12" s="60"/>
      <c r="E12" s="55"/>
      <c r="F12" s="58">
        <v>0</v>
      </c>
    </row>
    <row r="13" spans="1:6" s="54" customFormat="1" ht="18" customHeight="1">
      <c r="A13" s="55" t="s">
        <v>27</v>
      </c>
      <c r="B13" s="56" t="s">
        <v>171</v>
      </c>
      <c r="C13" s="55" t="s">
        <v>172</v>
      </c>
      <c r="D13" s="60"/>
      <c r="E13" s="55"/>
      <c r="F13" s="58">
        <v>0</v>
      </c>
    </row>
    <row r="14" spans="1:6" s="54" customFormat="1" ht="18" customHeight="1">
      <c r="A14" s="55" t="s">
        <v>28</v>
      </c>
      <c r="B14" s="56" t="s">
        <v>173</v>
      </c>
      <c r="C14" s="55" t="s">
        <v>174</v>
      </c>
      <c r="D14" s="60"/>
      <c r="E14" s="55"/>
      <c r="F14" s="58">
        <v>0</v>
      </c>
    </row>
    <row r="15" spans="1:6" s="54" customFormat="1" ht="18" customHeight="1">
      <c r="A15" s="55" t="s">
        <v>29</v>
      </c>
      <c r="B15" s="56" t="s">
        <v>175</v>
      </c>
      <c r="C15" s="55" t="s">
        <v>176</v>
      </c>
      <c r="D15" s="60"/>
      <c r="E15" s="55"/>
      <c r="F15" s="58">
        <v>0</v>
      </c>
    </row>
    <row r="16" spans="1:6" s="54" customFormat="1" ht="18" customHeight="1">
      <c r="A16" s="55" t="s">
        <v>31</v>
      </c>
      <c r="B16" s="56" t="s">
        <v>177</v>
      </c>
      <c r="C16" s="55" t="s">
        <v>178</v>
      </c>
      <c r="D16" s="60"/>
      <c r="E16" s="55"/>
      <c r="F16" s="58">
        <v>0</v>
      </c>
    </row>
    <row r="17" spans="1:6" s="54" customFormat="1" ht="18" customHeight="1">
      <c r="A17" s="55" t="s">
        <v>32</v>
      </c>
      <c r="B17" s="56" t="s">
        <v>179</v>
      </c>
      <c r="C17" s="55" t="s">
        <v>180</v>
      </c>
      <c r="D17" s="57"/>
      <c r="E17" s="55"/>
      <c r="F17" s="58">
        <v>1311674</v>
      </c>
    </row>
    <row r="18" spans="1:6" s="54" customFormat="1" ht="18" customHeight="1">
      <c r="A18" s="55"/>
      <c r="B18" s="56" t="s">
        <v>181</v>
      </c>
      <c r="C18" s="55"/>
      <c r="D18" s="57">
        <v>0</v>
      </c>
      <c r="E18" s="57">
        <v>289806</v>
      </c>
      <c r="F18" s="58">
        <v>44318</v>
      </c>
    </row>
    <row r="19" spans="1:6" s="54" customFormat="1" ht="29.25" customHeight="1">
      <c r="A19" s="116" t="s">
        <v>182</v>
      </c>
      <c r="B19" s="116"/>
      <c r="C19" s="51"/>
      <c r="D19" s="52">
        <v>289806</v>
      </c>
      <c r="E19" s="52">
        <v>0</v>
      </c>
      <c r="F19" s="53">
        <f>SUM(F20:F26)</f>
        <v>1267356</v>
      </c>
    </row>
    <row r="20" spans="1:6" s="54" customFormat="1" ht="18" customHeight="1">
      <c r="A20" s="55" t="s">
        <v>19</v>
      </c>
      <c r="B20" s="56" t="s">
        <v>183</v>
      </c>
      <c r="C20" s="55" t="s">
        <v>184</v>
      </c>
      <c r="D20" s="55"/>
      <c r="E20" s="57"/>
      <c r="F20" s="58">
        <v>105000</v>
      </c>
    </row>
    <row r="21" spans="1:6" s="54" customFormat="1" ht="18" customHeight="1">
      <c r="A21" s="55" t="s">
        <v>23</v>
      </c>
      <c r="B21" s="56" t="s">
        <v>185</v>
      </c>
      <c r="C21" s="55" t="s">
        <v>184</v>
      </c>
      <c r="D21" s="55"/>
      <c r="E21" s="57">
        <v>0</v>
      </c>
      <c r="F21" s="58">
        <v>237770</v>
      </c>
    </row>
    <row r="22" spans="1:6" s="54" customFormat="1" ht="43.5" customHeight="1">
      <c r="A22" s="55" t="s">
        <v>25</v>
      </c>
      <c r="B22" s="59" t="s">
        <v>186</v>
      </c>
      <c r="C22" s="55" t="s">
        <v>187</v>
      </c>
      <c r="D22" s="55"/>
      <c r="E22" s="55"/>
      <c r="F22" s="58">
        <v>0</v>
      </c>
    </row>
    <row r="23" spans="1:6" s="54" customFormat="1" ht="18" customHeight="1">
      <c r="A23" s="55" t="s">
        <v>27</v>
      </c>
      <c r="B23" s="56" t="s">
        <v>188</v>
      </c>
      <c r="C23" s="55" t="s">
        <v>189</v>
      </c>
      <c r="D23" s="55"/>
      <c r="E23" s="55"/>
      <c r="F23" s="58">
        <v>0</v>
      </c>
    </row>
    <row r="24" spans="1:6" s="54" customFormat="1" ht="18" customHeight="1">
      <c r="A24" s="55" t="s">
        <v>28</v>
      </c>
      <c r="B24" s="56" t="s">
        <v>190</v>
      </c>
      <c r="C24" s="55" t="s">
        <v>191</v>
      </c>
      <c r="D24" s="57">
        <v>289806</v>
      </c>
      <c r="E24" s="57">
        <v>0</v>
      </c>
      <c r="F24" s="58">
        <v>924586</v>
      </c>
    </row>
    <row r="25" spans="1:6" s="54" customFormat="1" ht="32.25" customHeight="1">
      <c r="A25" s="55" t="s">
        <v>29</v>
      </c>
      <c r="B25" s="61" t="s">
        <v>192</v>
      </c>
      <c r="C25" s="55" t="s">
        <v>193</v>
      </c>
      <c r="D25" s="55"/>
      <c r="E25" s="55"/>
      <c r="F25" s="58">
        <v>0</v>
      </c>
    </row>
    <row r="26" spans="1:6" s="54" customFormat="1" ht="18" customHeight="1">
      <c r="A26" s="55" t="s">
        <v>31</v>
      </c>
      <c r="B26" s="56" t="s">
        <v>194</v>
      </c>
      <c r="C26" s="55" t="s">
        <v>195</v>
      </c>
      <c r="D26" s="55"/>
      <c r="E26" s="55"/>
      <c r="F26" s="58">
        <v>0</v>
      </c>
    </row>
    <row r="28" spans="2:6" ht="12.75">
      <c r="B28" s="62"/>
      <c r="C28" s="21"/>
      <c r="D28" s="21"/>
      <c r="E28" s="21"/>
      <c r="F28" s="21"/>
    </row>
    <row r="29" spans="2:6" ht="12.75">
      <c r="B29" s="21"/>
      <c r="C29" s="21"/>
      <c r="D29" s="21"/>
      <c r="E29" s="21"/>
      <c r="F29" s="21"/>
    </row>
  </sheetData>
  <sheetProtection/>
  <mergeCells count="9">
    <mergeCell ref="A8:B8"/>
    <mergeCell ref="A19:B19"/>
    <mergeCell ref="A1:F1"/>
    <mergeCell ref="A4:A6"/>
    <mergeCell ref="B4:B6"/>
    <mergeCell ref="C4:C6"/>
    <mergeCell ref="D4:D6"/>
    <mergeCell ref="E4:E6"/>
    <mergeCell ref="F4:F6"/>
  </mergeCells>
  <printOptions/>
  <pageMargins left="0.7086614173228347" right="0.7086614173228347" top="1.1023622047244095" bottom="0.7480314960629921" header="0.31496062992125984" footer="0.31496062992125984"/>
  <pageSetup horizontalDpi="600" verticalDpi="600" orientation="portrait" paperSize="9" r:id="rId1"/>
  <headerFooter>
    <oddHeader>&amp;R&amp;"Arial,Pogrubiony"Załącznik Nr 4 
&amp;"Arial,Normalny"do uchwały Nr XXV/191/2013 Rady Miasta Radziejów z dnia 30 grudnia 2013 roku 
w sprawie zmian w budżcie Miasta Radziejów na 2013 rok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4.7109375" style="0" customWidth="1"/>
    <col min="2" max="2" width="7.8515625" style="0" customWidth="1"/>
    <col min="3" max="3" width="9.421875" style="0" customWidth="1"/>
    <col min="4" max="4" width="8.57421875" style="0" customWidth="1"/>
    <col min="5" max="10" width="12.28125" style="0" customWidth="1"/>
    <col min="11" max="11" width="25.7109375" style="0" customWidth="1"/>
  </cols>
  <sheetData>
    <row r="1" spans="2:11" ht="37.5" customHeight="1">
      <c r="B1" s="132" t="s">
        <v>196</v>
      </c>
      <c r="C1" s="132"/>
      <c r="D1" s="132"/>
      <c r="E1" s="132"/>
      <c r="F1" s="132"/>
      <c r="G1" s="132"/>
      <c r="H1" s="132"/>
      <c r="I1" s="132"/>
      <c r="J1" s="132"/>
      <c r="K1" s="133"/>
    </row>
    <row r="2" spans="2:8" ht="12.75">
      <c r="B2" s="48"/>
      <c r="C2" s="48"/>
      <c r="D2" s="48"/>
      <c r="E2" s="48"/>
      <c r="F2" s="48"/>
      <c r="G2" s="48"/>
      <c r="H2" s="48"/>
    </row>
    <row r="3" spans="2:10" ht="12.75">
      <c r="B3" s="48"/>
      <c r="C3" s="48"/>
      <c r="D3" s="48"/>
      <c r="E3" s="48"/>
      <c r="F3" s="48"/>
      <c r="G3" s="48"/>
      <c r="H3" s="48"/>
      <c r="J3" s="63" t="s">
        <v>4</v>
      </c>
    </row>
    <row r="4" spans="1:11" ht="12.75" customHeight="1">
      <c r="A4" s="129" t="s">
        <v>5</v>
      </c>
      <c r="B4" s="134" t="s">
        <v>0</v>
      </c>
      <c r="C4" s="135" t="s">
        <v>1</v>
      </c>
      <c r="D4" s="135" t="s">
        <v>197</v>
      </c>
      <c r="E4" s="125" t="s">
        <v>198</v>
      </c>
      <c r="F4" s="125" t="s">
        <v>199</v>
      </c>
      <c r="G4" s="125" t="s">
        <v>133</v>
      </c>
      <c r="H4" s="125"/>
      <c r="I4" s="125"/>
      <c r="J4" s="126"/>
      <c r="K4" s="136" t="s">
        <v>200</v>
      </c>
    </row>
    <row r="5" spans="1:11" ht="12.75" customHeight="1">
      <c r="A5" s="130"/>
      <c r="B5" s="134"/>
      <c r="C5" s="135"/>
      <c r="D5" s="135"/>
      <c r="E5" s="125"/>
      <c r="F5" s="125"/>
      <c r="G5" s="125" t="s">
        <v>201</v>
      </c>
      <c r="H5" s="125" t="s">
        <v>2</v>
      </c>
      <c r="I5" s="125"/>
      <c r="J5" s="126" t="s">
        <v>202</v>
      </c>
      <c r="K5" s="123"/>
    </row>
    <row r="6" spans="1:11" ht="44.25" customHeight="1">
      <c r="A6" s="131"/>
      <c r="B6" s="134"/>
      <c r="C6" s="135"/>
      <c r="D6" s="135"/>
      <c r="E6" s="125"/>
      <c r="F6" s="125"/>
      <c r="G6" s="125"/>
      <c r="H6" s="64" t="s">
        <v>203</v>
      </c>
      <c r="I6" s="64" t="s">
        <v>204</v>
      </c>
      <c r="J6" s="126"/>
      <c r="K6" s="124"/>
    </row>
    <row r="7" spans="1:11" ht="12.75">
      <c r="A7" s="92">
        <v>1</v>
      </c>
      <c r="B7" s="89">
        <v>2</v>
      </c>
      <c r="C7" s="92">
        <v>3</v>
      </c>
      <c r="D7" s="89">
        <v>4</v>
      </c>
      <c r="E7" s="92">
        <v>5</v>
      </c>
      <c r="F7" s="89">
        <v>6</v>
      </c>
      <c r="G7" s="92">
        <v>7</v>
      </c>
      <c r="H7" s="89">
        <v>8</v>
      </c>
      <c r="I7" s="92">
        <v>9</v>
      </c>
      <c r="J7" s="89">
        <v>10</v>
      </c>
      <c r="K7" s="92">
        <v>11</v>
      </c>
    </row>
    <row r="8" spans="1:11" ht="15" customHeight="1">
      <c r="A8" s="65">
        <v>1</v>
      </c>
      <c r="B8" s="90">
        <v>801</v>
      </c>
      <c r="C8" s="66">
        <v>80103</v>
      </c>
      <c r="D8" s="66">
        <v>2310</v>
      </c>
      <c r="E8" s="67">
        <v>131566</v>
      </c>
      <c r="F8" s="67">
        <v>0</v>
      </c>
      <c r="G8" s="67">
        <v>0</v>
      </c>
      <c r="H8" s="68">
        <v>0</v>
      </c>
      <c r="I8" s="68">
        <v>0</v>
      </c>
      <c r="J8" s="69">
        <v>0</v>
      </c>
      <c r="K8" s="65" t="s">
        <v>205</v>
      </c>
    </row>
    <row r="9" spans="1:11" ht="15" customHeight="1">
      <c r="A9" s="65">
        <v>2</v>
      </c>
      <c r="B9" s="90">
        <v>801</v>
      </c>
      <c r="C9" s="66">
        <v>80104</v>
      </c>
      <c r="D9" s="66">
        <v>2310</v>
      </c>
      <c r="E9" s="67">
        <v>13628</v>
      </c>
      <c r="F9" s="67">
        <v>0</v>
      </c>
      <c r="G9" s="67">
        <v>0</v>
      </c>
      <c r="H9" s="68">
        <v>0</v>
      </c>
      <c r="I9" s="68">
        <v>0</v>
      </c>
      <c r="J9" s="69">
        <v>0</v>
      </c>
      <c r="K9" s="65" t="s">
        <v>206</v>
      </c>
    </row>
    <row r="10" spans="1:11" ht="15" customHeight="1">
      <c r="A10" s="65">
        <v>3</v>
      </c>
      <c r="B10" s="90">
        <v>801</v>
      </c>
      <c r="C10" s="66">
        <v>80104</v>
      </c>
      <c r="D10" s="66">
        <v>2310</v>
      </c>
      <c r="E10" s="67">
        <v>125379</v>
      </c>
      <c r="F10" s="67">
        <v>0</v>
      </c>
      <c r="G10" s="67">
        <v>0</v>
      </c>
      <c r="H10" s="68">
        <v>0</v>
      </c>
      <c r="I10" s="68">
        <v>0</v>
      </c>
      <c r="J10" s="69">
        <v>0</v>
      </c>
      <c r="K10" s="65" t="s">
        <v>205</v>
      </c>
    </row>
    <row r="11" spans="1:11" ht="15" customHeight="1">
      <c r="A11" s="65">
        <v>4</v>
      </c>
      <c r="B11" s="91">
        <v>854</v>
      </c>
      <c r="C11" s="70">
        <v>85404</v>
      </c>
      <c r="D11" s="70">
        <v>2310</v>
      </c>
      <c r="E11" s="71">
        <v>757</v>
      </c>
      <c r="F11" s="71">
        <v>0</v>
      </c>
      <c r="G11" s="71">
        <v>0</v>
      </c>
      <c r="H11" s="71">
        <v>0</v>
      </c>
      <c r="I11" s="71">
        <v>0</v>
      </c>
      <c r="J11" s="72">
        <v>0</v>
      </c>
      <c r="K11" s="65" t="s">
        <v>205</v>
      </c>
    </row>
    <row r="12" spans="1:11" ht="15" customHeight="1">
      <c r="A12" s="65">
        <v>5</v>
      </c>
      <c r="B12" s="91">
        <v>900</v>
      </c>
      <c r="C12" s="70">
        <v>90002</v>
      </c>
      <c r="D12" s="70">
        <v>2310</v>
      </c>
      <c r="E12" s="71">
        <v>0</v>
      </c>
      <c r="F12" s="71">
        <v>14000</v>
      </c>
      <c r="G12" s="71">
        <v>14000</v>
      </c>
      <c r="H12" s="71">
        <v>0</v>
      </c>
      <c r="I12" s="71">
        <v>14000</v>
      </c>
      <c r="J12" s="72">
        <v>0</v>
      </c>
      <c r="K12" s="65" t="s">
        <v>205</v>
      </c>
    </row>
    <row r="13" spans="1:11" ht="15" customHeight="1">
      <c r="A13" s="65">
        <v>6</v>
      </c>
      <c r="B13" s="91">
        <v>921</v>
      </c>
      <c r="C13" s="70">
        <v>92116</v>
      </c>
      <c r="D13" s="70">
        <v>2320</v>
      </c>
      <c r="E13" s="71">
        <v>60000</v>
      </c>
      <c r="F13" s="71">
        <v>0</v>
      </c>
      <c r="G13" s="71">
        <v>0</v>
      </c>
      <c r="H13" s="71">
        <v>0</v>
      </c>
      <c r="I13" s="71">
        <v>0</v>
      </c>
      <c r="J13" s="72">
        <v>0</v>
      </c>
      <c r="K13" s="65" t="s">
        <v>207</v>
      </c>
    </row>
    <row r="14" spans="1:11" ht="15">
      <c r="A14" s="65"/>
      <c r="B14" s="127" t="s">
        <v>33</v>
      </c>
      <c r="C14" s="128"/>
      <c r="D14" s="128"/>
      <c r="E14" s="73">
        <f aca="true" t="shared" si="0" ref="E14:J14">SUM(E8:E13)</f>
        <v>331330</v>
      </c>
      <c r="F14" s="73">
        <f t="shared" si="0"/>
        <v>14000</v>
      </c>
      <c r="G14" s="73">
        <f t="shared" si="0"/>
        <v>14000</v>
      </c>
      <c r="H14" s="73">
        <f t="shared" si="0"/>
        <v>0</v>
      </c>
      <c r="I14" s="73">
        <f t="shared" si="0"/>
        <v>14000</v>
      </c>
      <c r="J14" s="74">
        <f t="shared" si="0"/>
        <v>0</v>
      </c>
      <c r="K14" s="65"/>
    </row>
    <row r="15" spans="2:8" ht="12.75">
      <c r="B15" s="48"/>
      <c r="C15" s="48"/>
      <c r="D15" s="48"/>
      <c r="E15" s="48"/>
      <c r="F15" s="48"/>
      <c r="G15" s="48"/>
      <c r="H15" s="48"/>
    </row>
    <row r="16" spans="1:7" ht="12.75">
      <c r="A16" t="s">
        <v>238</v>
      </c>
      <c r="B16" s="75"/>
      <c r="C16" s="48"/>
      <c r="D16" s="48"/>
      <c r="E16" s="48"/>
      <c r="F16" s="48"/>
      <c r="G16" s="48"/>
    </row>
    <row r="17" ht="12.75">
      <c r="A17" t="s">
        <v>239</v>
      </c>
    </row>
    <row r="18" ht="12.75">
      <c r="A18" t="s">
        <v>240</v>
      </c>
    </row>
    <row r="19" ht="12.75">
      <c r="A19" t="s">
        <v>241</v>
      </c>
    </row>
  </sheetData>
  <sheetProtection/>
  <mergeCells count="13">
    <mergeCell ref="G4:J4"/>
    <mergeCell ref="K4:K6"/>
    <mergeCell ref="G5:G6"/>
    <mergeCell ref="H5:I5"/>
    <mergeCell ref="J5:J6"/>
    <mergeCell ref="B14:D14"/>
    <mergeCell ref="A4:A6"/>
    <mergeCell ref="B1:K1"/>
    <mergeCell ref="B4:B6"/>
    <mergeCell ref="C4:C6"/>
    <mergeCell ref="D4:D6"/>
    <mergeCell ref="E4:E6"/>
    <mergeCell ref="F4:F6"/>
  </mergeCells>
  <printOptions/>
  <pageMargins left="0.7086614173228347" right="0.6299212598425197" top="1.062992125984252" bottom="0.7480314960629921" header="0.31496062992125984" footer="0.31496062992125984"/>
  <pageSetup horizontalDpi="600" verticalDpi="600" orientation="landscape" paperSize="9" r:id="rId1"/>
  <headerFooter>
    <oddHeader>&amp;R&amp;"Arial,Pogrubiony"Załącznik Nr 5     &amp;"Arial,Normalny" 
do uchwały Nr XXV191/2013 Rady Miasta Radziejów z dnia 30 grudnia 2013 roku 
w sprawie zmian w budżcie Miasta Radziejów na 2013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MRPC</cp:lastModifiedBy>
  <cp:lastPrinted>2014-01-03T10:28:31Z</cp:lastPrinted>
  <dcterms:created xsi:type="dcterms:W3CDTF">2011-11-10T14:00:20Z</dcterms:created>
  <dcterms:modified xsi:type="dcterms:W3CDTF">2014-01-03T10:32:45Z</dcterms:modified>
  <cp:category/>
  <cp:version/>
  <cp:contentType/>
  <cp:contentStatus/>
</cp:coreProperties>
</file>