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zał 1" sheetId="1" r:id="rId1"/>
    <sheet name="zał 2." sheetId="2" r:id="rId2"/>
    <sheet name="zał.3" sheetId="3" r:id="rId3"/>
    <sheet name="zał 4" sheetId="4" r:id="rId4"/>
    <sheet name="zał 5" sheetId="5" r:id="rId5"/>
    <sheet name="zał 6" sheetId="6" r:id="rId6"/>
  </sheets>
  <definedNames/>
  <calcPr fullCalcOnLoad="1"/>
</workbook>
</file>

<file path=xl/sharedStrings.xml><?xml version="1.0" encoding="utf-8"?>
<sst xmlns="http://schemas.openxmlformats.org/spreadsheetml/2006/main" count="760" uniqueCount="526">
  <si>
    <t>Dział</t>
  </si>
  <si>
    <t>Rozdział</t>
  </si>
  <si>
    <t>Zmniejsze- nie</t>
  </si>
  <si>
    <t>w tym:</t>
  </si>
  <si>
    <t>z tego:</t>
  </si>
  <si>
    <t>Zwiększe-nie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</si>
  <si>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</si>
  <si>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</si>
  <si>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</si>
  <si>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</si>
  <si>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</si>
  <si>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</si>
  <si>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</si>
  <si>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</si>
  <si>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</si>
  <si>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</si>
  <si>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</si>
  <si>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</si>
  <si>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</si>
  <si>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</si>
  <si>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</si>
  <si>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</si>
  <si>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</si>
  <si>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</si>
  <si>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</si>
  <si>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</si>
  <si>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</si>
  <si>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4.</t>
  </si>
  <si>
    <t>5.</t>
  </si>
  <si>
    <t>6.</t>
  </si>
  <si>
    <t>A.  
B.
C.                  …</t>
  </si>
  <si>
    <t>7.</t>
  </si>
  <si>
    <t>8.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</si>
  <si>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</si>
  <si>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</si>
  <si>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</si>
  <si>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</si>
  <si>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</si>
  <si>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</si>
  <si>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</si>
  <si>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Klasyfi- kacja
§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</si>
  <si>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</si>
  <si>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</si>
  <si>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</si>
  <si>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</si>
  <si>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</si>
  <si>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</si>
  <si>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</si>
  <si>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</si>
  <si>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</si>
  <si>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</si>
  <si>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</si>
  <si>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</si>
  <si>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</si>
  <si>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</si>
  <si>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</si>
  <si>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</si>
  <si>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</si>
  <si>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</si>
  <si>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</si>
  <si>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</si>
  <si>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</si>
  <si>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</si>
  <si>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</si>
  <si>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</si>
  <si>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</si>
  <si>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</si>
  <si>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</si>
  <si>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</si>
  <si>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</si>
  <si>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</si>
  <si>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</si>
  <si>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</si>
  <si>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 xml:space="preserve">A.  
B.
C.               </t>
  </si>
  <si>
    <t>Spłaty pożyczek otrzymanych na finansowanie zadań realizowanych z udziałem środków pochodzących z budżetu UE</t>
  </si>
  <si>
    <t>Zadania inwestycyjne w 2014 r.</t>
  </si>
  <si>
    <t>Zakup urządzenia zabezpieczającego sieć informatyczną</t>
  </si>
  <si>
    <t>Rozbudowa stacji uzdatniania wody przy ul. Rolniczej w Radziejowie (dokumentacja)</t>
  </si>
  <si>
    <t>Termomodernizacja budynku Miejskiego Ośrodka Sportu i Rekreacji w Radziejowie</t>
  </si>
  <si>
    <t>Dotacja celowa dla Radziejowskiego Domu Kultury na modernizację łazienki</t>
  </si>
  <si>
    <t>*</t>
  </si>
  <si>
    <t>Budowa oświetlenia ulicznego przy ul. Działkowej, ul.Wyzwolenia w Radziejowie</t>
  </si>
  <si>
    <t>rok budżetowy 2014 (8+9+10+11)</t>
  </si>
  <si>
    <t>Przychody i rozchody budżetu w 2014 roku</t>
  </si>
  <si>
    <t>Plan  na 2014 rok</t>
  </si>
  <si>
    <t>A.   
B.
C.
…</t>
  </si>
  <si>
    <t xml:space="preserve">Przebudowa drogi gminnej w               ul. Żytniej w Radziejowie </t>
  </si>
  <si>
    <t>Zakup programów komputerowych</t>
  </si>
  <si>
    <t>Miejski Zespół Szkół Radziejów</t>
  </si>
  <si>
    <t>Przebudowa chodnika w ul. Sportowej w Radziejowie</t>
  </si>
  <si>
    <t>Budowa oświetlenia ulicznego w ul. Komunalnej w Radziejowie</t>
  </si>
  <si>
    <t>Budowa sieci wodociągowej w Radziejowie I etap (dokumentacja)</t>
  </si>
  <si>
    <t>Budowa sieci wodociagowej od ul. Sportowej do ul. Armii Krajowej w Radziejowie</t>
  </si>
  <si>
    <t>Budowa sieci kanalizacji sanitarnej i sieci wodociągowej w Radziejowie III etap</t>
  </si>
  <si>
    <t>Zakup działki gruntu przy ul. Rolniczej w Radziejowie</t>
  </si>
  <si>
    <t>Budowa oświetlenia ulicznego przy ul. Szpitalnej w Radziejowie</t>
  </si>
  <si>
    <t>§</t>
  </si>
  <si>
    <t>Przed zmianą</t>
  </si>
  <si>
    <t>Zmiana</t>
  </si>
  <si>
    <t>Po zmianie</t>
  </si>
  <si>
    <t>700</t>
  </si>
  <si>
    <t>Gospodarka mieszkaniowa</t>
  </si>
  <si>
    <t>70005</t>
  </si>
  <si>
    <t>Gospodarka gruntami i nieruchomościami</t>
  </si>
  <si>
    <t>0,00</t>
  </si>
  <si>
    <t>801</t>
  </si>
  <si>
    <t>Oświata i wychowanie</t>
  </si>
  <si>
    <t>900</t>
  </si>
  <si>
    <t>Gospodarka komunalna i ochrona środowiska</t>
  </si>
  <si>
    <t>90001</t>
  </si>
  <si>
    <t>Gospodarka ściekowa i ochrona wód</t>
  </si>
  <si>
    <t>926</t>
  </si>
  <si>
    <t>Kultura fizyczna</t>
  </si>
  <si>
    <t>92601</t>
  </si>
  <si>
    <t>Obiekty sportowe</t>
  </si>
  <si>
    <t>Razem:</t>
  </si>
  <si>
    <t>600</t>
  </si>
  <si>
    <t>Transport i łączność</t>
  </si>
  <si>
    <t>60016</t>
  </si>
  <si>
    <t>Drogi publiczne gminne</t>
  </si>
  <si>
    <t>dochody bieżące</t>
  </si>
  <si>
    <t>dochody majątkowe</t>
  </si>
  <si>
    <t>Paragraf</t>
  </si>
  <si>
    <t>6050</t>
  </si>
  <si>
    <t>Wydatki inwestycyjne jednostek budżetowych</t>
  </si>
  <si>
    <t>4300</t>
  </si>
  <si>
    <t>Zakup usług pozostałych</t>
  </si>
  <si>
    <t>757</t>
  </si>
  <si>
    <t>Obsługa długu publicznego</t>
  </si>
  <si>
    <t>Pozostała działalność</t>
  </si>
  <si>
    <t>1 500,00</t>
  </si>
  <si>
    <t>4210</t>
  </si>
  <si>
    <t>Zakup materiałów i wyposażenia</t>
  </si>
  <si>
    <t>wydatki bieżące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</si>
  <si>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</si>
  <si>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</si>
  <si>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</si>
  <si>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</si>
  <si>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</si>
  <si>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</si>
  <si>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</si>
  <si>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wydatki majątkowe</t>
  </si>
  <si>
    <t>na programy finansowane z udziałem środków europejskich</t>
  </si>
  <si>
    <t>Przebudowa drogi gminnej w ul.Komunalnej w Radziejowie (dokumentacja)</t>
  </si>
  <si>
    <t>Budowa parkingu przy                        ul. Szkolnej w Radziejowie (dokumentacja)</t>
  </si>
  <si>
    <t xml:space="preserve">Zagospodarowanie terenu wokół budynków mieszkanych przy ul. 1-go Maja w Radziejowie </t>
  </si>
  <si>
    <t>Dotacja celowa na pomoc finansową dla Powiatu radziejowskiego na dofinansowanie inwestycji w SP ZOZ Radziejów</t>
  </si>
  <si>
    <t>Dotacja celowa dla Radziejowskiego Domu Kultury na zakup nieruchomości</t>
  </si>
  <si>
    <t>Dotacja celowa dla Miejskiej i Powiatowej Biblioteki Publicznej w Radziejowie na zakup nieruchomości</t>
  </si>
  <si>
    <t>Przebudowa i remont stadionu i budynku Miejskiego Ośrodka Sportu Rekreacji w Radziejowie</t>
  </si>
  <si>
    <t>1 000,00</t>
  </si>
  <si>
    <t>Zmiany w planie wydatków budżetu gminy Miasto Radziejów na 2014 rok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</si>
  <si>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</si>
  <si>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</si>
  <si>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</si>
  <si>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</si>
  <si>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 xml:space="preserve">Dotacja celowa dla Miejskiej i Ochotniczej Straży Pożarnej w Radziejowie </t>
  </si>
  <si>
    <t>A.      
B.
C. RPO 50%</t>
  </si>
  <si>
    <t>Nabycie nieruchomości gruntowej położonej przy ul.Bema wRadziejowie</t>
  </si>
  <si>
    <t>Budowa studni głębinowej przy ul. Brzeskiej w Radziejowie</t>
  </si>
  <si>
    <t>Budowa kanalizacji deszczowej na działce nr 1250/4 i nr 1250/1 w Radziejowie</t>
  </si>
  <si>
    <t>Utworzenie zaplecza gospodarczego na potrzeby Urzędu Miasta z zakresu gospodarki komunalnej</t>
  </si>
  <si>
    <t>Urządzenie cmentarza komunalnego</t>
  </si>
  <si>
    <t>dotacja ze środków Funduszu Rozwoju Kultury Fizycznej została zaplanowana w WPF po stronie dochodów w latach 2014 i 2016 roku, łącznie kwota 698 000 zł.</t>
  </si>
  <si>
    <t>0690</t>
  </si>
  <si>
    <t>Wpływy z różnych opłat</t>
  </si>
  <si>
    <t>6060</t>
  </si>
  <si>
    <t>Wydatki na zakupy inwestycyjne jednostek budżetowych</t>
  </si>
  <si>
    <t>Zakup sprzętu sportowego</t>
  </si>
  <si>
    <t>852</t>
  </si>
  <si>
    <t>Pomoc społeczna</t>
  </si>
  <si>
    <t>80110</t>
  </si>
  <si>
    <t>Gimnazja</t>
  </si>
  <si>
    <t>85228</t>
  </si>
  <si>
    <t>Usługi opiekuńcze i specjalistyczne usługi opiekuńcze</t>
  </si>
  <si>
    <t>Zmiany w planie dochodów budżetu Gminy Miasto Radziejów na 2014 rok</t>
  </si>
  <si>
    <t>Zwiększenie</t>
  </si>
  <si>
    <t>Zmniejszenie</t>
  </si>
  <si>
    <t xml:space="preserve">Dział </t>
  </si>
  <si>
    <t>Nabycie nieruchomości gruntowej położonej przy ul. Szkolnej w Radziejowie</t>
  </si>
  <si>
    <t>Budowa hali sportowej w Radziejowie przy Miejskim Zespole Szkół (uprzednio prowadzone jako zadanie "Budowa sali gimnastycznej  w Radziejowie")</t>
  </si>
  <si>
    <t>10 000,00</t>
  </si>
  <si>
    <t>Przebudowa drogi gminnej w ul. Ogrodowej i ul. 20-go Stycznia w Radziejowie (I etap) wraz z zakupem przecinarki</t>
  </si>
  <si>
    <t>Zakup nieruchomości zabudo- wanej przy ul.Toruńska 17 w Radziejowie</t>
  </si>
  <si>
    <t>Plan na 2012 r.</t>
  </si>
  <si>
    <t>I.</t>
  </si>
  <si>
    <t xml:space="preserve">Środki niewykorzystane w 2013 roku </t>
  </si>
  <si>
    <t>II.</t>
  </si>
  <si>
    <t>Dochody</t>
  </si>
  <si>
    <t>III.</t>
  </si>
  <si>
    <t>Wydatki</t>
  </si>
  <si>
    <t>Wydatki bieżące</t>
  </si>
  <si>
    <t xml:space="preserve">Zakup materiałów i wyposażenia 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</si>
  <si>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</si>
  <si>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</si>
  <si>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</si>
  <si>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85212</t>
  </si>
  <si>
    <t>736 943,00</t>
  </si>
  <si>
    <t>542 867,00</t>
  </si>
  <si>
    <t>4270</t>
  </si>
  <si>
    <t>Zakup usług remontowych</t>
  </si>
  <si>
    <t>754</t>
  </si>
  <si>
    <t>Bezpieczeństwo publiczne i ochrona przeciwpożarowa</t>
  </si>
  <si>
    <t>104 495,00</t>
  </si>
  <si>
    <t>8 095,00</t>
  </si>
  <si>
    <t>500,00</t>
  </si>
  <si>
    <t>Świadczenia rodzinne, świadczenia z funduszu alimentacyjneego oraz składki na ubezpieczenia emerytalne i rentowe z ubezpieczenia społecznego</t>
  </si>
  <si>
    <t>3 176 835,00</t>
  </si>
  <si>
    <t>2 002 577,37</t>
  </si>
  <si>
    <t>477 957,00</t>
  </si>
  <si>
    <t>2 135 134,00</t>
  </si>
  <si>
    <t>866 294,00</t>
  </si>
  <si>
    <t>801 359,24</t>
  </si>
  <si>
    <t>58 607,00</t>
  </si>
  <si>
    <t>3 173 604,00</t>
  </si>
  <si>
    <t>41 551,00</t>
  </si>
  <si>
    <t>255 857,37</t>
  </si>
  <si>
    <t>90019</t>
  </si>
  <si>
    <t>Wpływy i wydatki związane z gromadzeniem środków z opłat i kar za korzystanie ze środowiska</t>
  </si>
  <si>
    <t>16 500,00</t>
  </si>
  <si>
    <t>Plan dochodów i wydatków finansowanych z opłat za korzystanie ze środowiska w 2014 roku</t>
  </si>
  <si>
    <t>Plan przed zmianą</t>
  </si>
  <si>
    <t>Plan po zmianie na 2014 rok</t>
  </si>
  <si>
    <t>Wydatki nwestycyjne jednostek budżetowych</t>
  </si>
  <si>
    <t xml:space="preserve">na zakup drzew, krzewów, kwiatów, nasion traw, środków ochrony roślin, usług związanych z ochroną i pielęgnacją drzewostanów oraz na przygotowanie dokumentacji przedsięwzięcia pn. "Budowa sieci kanalizacji sanitarnej i sieci wodociagowej w Radziejowie III etap". </t>
  </si>
  <si>
    <t>Przebudowa dróg gminnych wraz z budową i przebudową chodników oraz parkingów</t>
  </si>
  <si>
    <t xml:space="preserve">Termomodernizacja budynku administracyjnego przy                    ul. Kościuszki 20/22  w Radziejowie </t>
  </si>
  <si>
    <t>Realizacja systemu innowacyjnej edukacji w województwie kujawsko-pomorskim</t>
  </si>
  <si>
    <t>Modernizacja pomieszczeń w budynku Szkoły Podstawowej w Radziejowie</t>
  </si>
  <si>
    <t>Nakłady do poniesienia w następnych latach</t>
  </si>
  <si>
    <t>433 430,00</t>
  </si>
  <si>
    <t>35 000,00</t>
  </si>
  <si>
    <t>468 430,00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</si>
  <si>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</si>
  <si>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</si>
  <si>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280 000,00</t>
  </si>
  <si>
    <t>315 000,00</t>
  </si>
  <si>
    <t>750</t>
  </si>
  <si>
    <t>Administracja publiczna</t>
  </si>
  <si>
    <t>505 146,00</t>
  </si>
  <si>
    <t>7 045,00</t>
  </si>
  <si>
    <t>512 191,00</t>
  </si>
  <si>
    <t>75023</t>
  </si>
  <si>
    <t>Urzędy gmin (miast i miast na prawach powiatu)</t>
  </si>
  <si>
    <t>420 975,00</t>
  </si>
  <si>
    <t>428 020,00</t>
  </si>
  <si>
    <t>53 200,00</t>
  </si>
  <si>
    <t>0870</t>
  </si>
  <si>
    <t>Wpływy ze sprzedaży składników majątkowych</t>
  </si>
  <si>
    <t>526,00</t>
  </si>
  <si>
    <t>1 100,00</t>
  </si>
  <si>
    <t>1 626,00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</si>
  <si>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</si>
  <si>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</si>
  <si>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77 760,00</t>
  </si>
  <si>
    <t>37,00</t>
  </si>
  <si>
    <t>77 797,00</t>
  </si>
  <si>
    <t>2 000,00</t>
  </si>
  <si>
    <t>- 387,00</t>
  </si>
  <si>
    <t>1 613,00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</si>
  <si>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</si>
  <si>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</si>
  <si>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</si>
  <si>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</si>
  <si>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</si>
  <si>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</si>
  <si>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8 223 828,00</t>
  </si>
  <si>
    <t>186 376,00</t>
  </si>
  <si>
    <t>8 410 204,00</t>
  </si>
  <si>
    <t>75601</t>
  </si>
  <si>
    <t>Wpływy z podatku dochodowego od osób fizycznych</t>
  </si>
  <si>
    <t>46 395,00</t>
  </si>
  <si>
    <t>8 595,00</t>
  </si>
  <si>
    <t>54 990,00</t>
  </si>
  <si>
    <t>0350</t>
  </si>
  <si>
    <t>Podatek od działalności gospodarczej osób fizycznych, opłacany w formie karty podatkowej</t>
  </si>
  <si>
    <t>46 300,00</t>
  </si>
  <si>
    <t>8 690,00</t>
  </si>
  <si>
    <t>0910</t>
  </si>
  <si>
    <t>Odsetki od nieterminowych wpłat z tytułu podatków i opłat</t>
  </si>
  <si>
    <t>95,00</t>
  </si>
  <si>
    <t>- 95,00</t>
  </si>
  <si>
    <t>75615</t>
  </si>
  <si>
    <t>Wpływy z podatku rolnego, podatku leśnego, podatku od czynności cywilnoprawnych, podatków i opłat lokalnych od osób prawnych i innych jednostek organizacyjnych</t>
  </si>
  <si>
    <t>1 175 124,00</t>
  </si>
  <si>
    <t>22 300,00</t>
  </si>
  <si>
    <t>1 197 424,00</t>
  </si>
  <si>
    <t>0310</t>
  </si>
  <si>
    <t>Podatek od nieruchomości</t>
  </si>
  <si>
    <t>1 135 875,00</t>
  </si>
  <si>
    <t>18 800,00</t>
  </si>
  <si>
    <t>1 154 675,00</t>
  </si>
  <si>
    <t>0340</t>
  </si>
  <si>
    <t>Podatek od środków transportowych</t>
  </si>
  <si>
    <t>20 506,00</t>
  </si>
  <si>
    <t>4 000,00</t>
  </si>
  <si>
    <t>24 506,00</t>
  </si>
  <si>
    <t>0500</t>
  </si>
  <si>
    <t>Podatek od czynności cywilnoprawnych</t>
  </si>
  <si>
    <t>- 500,00</t>
  </si>
  <si>
    <t>75616</t>
  </si>
  <si>
    <t>Wpływy z podatku rolnego, podatku leśnego, podatku od spadków i darowizn, podatku od czynności cywilno-prawnych oraz podatków i opłat lokalnych od osób fizycznych</t>
  </si>
  <si>
    <t>1 860 038,00</t>
  </si>
  <si>
    <t>84 100,00</t>
  </si>
  <si>
    <t>1 944 138,00</t>
  </si>
  <si>
    <t>1 337 000,00</t>
  </si>
  <si>
    <t>68 600,00</t>
  </si>
  <si>
    <t>1 405 600,00</t>
  </si>
  <si>
    <t>195 620,00</t>
  </si>
  <si>
    <t>- 1 000,00</t>
  </si>
  <si>
    <t>194 620,00</t>
  </si>
  <si>
    <t>0430</t>
  </si>
  <si>
    <t>Wpływy z opłaty targowej</t>
  </si>
  <si>
    <t>110 000,00</t>
  </si>
  <si>
    <t>5 000,00</t>
  </si>
  <si>
    <t>115 000,00</t>
  </si>
  <si>
    <t>131 000,00</t>
  </si>
  <si>
    <t>141 000,00</t>
  </si>
  <si>
    <t>11 000,00</t>
  </si>
  <si>
    <t>12 500,00</t>
  </si>
  <si>
    <t>75618</t>
  </si>
  <si>
    <t>Wpływy z innych opłat stanowiących dochody jednostek samorządu terytorialnego na podstawie ustaw</t>
  </si>
  <si>
    <t>936 907,00</t>
  </si>
  <si>
    <t>30 381,00</t>
  </si>
  <si>
    <t>967 288,00</t>
  </si>
  <si>
    <t>0410</t>
  </si>
  <si>
    <t>Wpływy z opłaty skarbowej</t>
  </si>
  <si>
    <t>232 000,00</t>
  </si>
  <si>
    <t>28 000,00</t>
  </si>
  <si>
    <t>260 000,00</t>
  </si>
  <si>
    <t>0490</t>
  </si>
  <si>
    <t>Wpływy z innych lokalnych opłat pobieranych przez jednostki samorządu terytorialnego na podstawie odrębnych ustaw</t>
  </si>
  <si>
    <t>558 907,00</t>
  </si>
  <si>
    <t>1 649,00</t>
  </si>
  <si>
    <t>560 556,00</t>
  </si>
  <si>
    <t>0590</t>
  </si>
  <si>
    <t>Wpływy z opłat za koncesje i licencje</t>
  </si>
  <si>
    <t>100,00</t>
  </si>
  <si>
    <t>- 68,00</t>
  </si>
  <si>
    <t>32,00</t>
  </si>
  <si>
    <t>5 900,00</t>
  </si>
  <si>
    <t>800,00</t>
  </si>
  <si>
    <t>6 700,00</t>
  </si>
  <si>
    <t>75621</t>
  </si>
  <si>
    <t>Udziały gmin w podatkach stanowiących dochód budżetu państwa</t>
  </si>
  <si>
    <t>4 205 364,00</t>
  </si>
  <si>
    <t>41 000,00</t>
  </si>
  <si>
    <t>4 246 364,00</t>
  </si>
  <si>
    <t>0020</t>
  </si>
  <si>
    <t>Podatek dochodowy od osób prawnych</t>
  </si>
  <si>
    <t>173 500,00</t>
  </si>
  <si>
    <t>214 500,00</t>
  </si>
  <si>
    <t>1 650,00</t>
  </si>
  <si>
    <t>803 009,24</t>
  </si>
  <si>
    <t>80101</t>
  </si>
  <si>
    <t>Szkoły podstawowe</t>
  </si>
  <si>
    <t>41 048,24</t>
  </si>
  <si>
    <t>1 612,00</t>
  </si>
  <si>
    <t>42 660,24</t>
  </si>
  <si>
    <t>0830</t>
  </si>
  <si>
    <t>Wpływy z usług</t>
  </si>
  <si>
    <t>7 345,00</t>
  </si>
  <si>
    <t>- 5 759,00</t>
  </si>
  <si>
    <t>1 586,00</t>
  </si>
  <si>
    <t>0920</t>
  </si>
  <si>
    <t>Pozostałe odsetki</t>
  </si>
  <si>
    <t>- 97,00</t>
  </si>
  <si>
    <t>3,00</t>
  </si>
  <si>
    <t>0960</t>
  </si>
  <si>
    <t>Otrzymane spadki, zapisy i darowizny w postaci pieniężnej</t>
  </si>
  <si>
    <t>4 200,00</t>
  </si>
  <si>
    <t>7 468,00</t>
  </si>
  <si>
    <t>11 668,00</t>
  </si>
  <si>
    <t>80103</t>
  </si>
  <si>
    <t>Oddziały przedszkolne w szkołach podstawowych</t>
  </si>
  <si>
    <t>220 806,00</t>
  </si>
  <si>
    <t>- 2,00</t>
  </si>
  <si>
    <t>220 804,00</t>
  </si>
  <si>
    <t>1,00</t>
  </si>
  <si>
    <t>40,00</t>
  </si>
  <si>
    <t>58 647,00</t>
  </si>
  <si>
    <t>4 001 028,74</t>
  </si>
  <si>
    <t>2 700,00</t>
  </si>
  <si>
    <t>4 003 728,74</t>
  </si>
  <si>
    <t>3 172 604,00</t>
  </si>
  <si>
    <t>0970</t>
  </si>
  <si>
    <t>Wpływy z różnych dochodów</t>
  </si>
  <si>
    <t>3 700,00</t>
  </si>
  <si>
    <t>45 251,00</t>
  </si>
  <si>
    <t>14 600,00</t>
  </si>
  <si>
    <t>18 300,00</t>
  </si>
  <si>
    <t>- 300,00</t>
  </si>
  <si>
    <t>255 557,37</t>
  </si>
  <si>
    <t>200,00</t>
  </si>
  <si>
    <t>16 700,00</t>
  </si>
  <si>
    <t>90020</t>
  </si>
  <si>
    <t>Wpływy i wydatki związane z gromadzeniem środków z opłat produktowych</t>
  </si>
  <si>
    <t>0400</t>
  </si>
  <si>
    <t>Wpływy z opłaty produktowej</t>
  </si>
  <si>
    <t>430 339,00</t>
  </si>
  <si>
    <t>292 916,00</t>
  </si>
  <si>
    <t>723 255,00</t>
  </si>
  <si>
    <t>215 339,00</t>
  </si>
  <si>
    <t>- 84,00</t>
  </si>
  <si>
    <t>215 255,00</t>
  </si>
  <si>
    <t>7 245,00</t>
  </si>
  <si>
    <t>- 87,00</t>
  </si>
  <si>
    <t>7 158,00</t>
  </si>
  <si>
    <t>14,00</t>
  </si>
  <si>
    <t>17,00</t>
  </si>
  <si>
    <t>92695</t>
  </si>
  <si>
    <t>215 000,00</t>
  </si>
  <si>
    <t>293 000,00</t>
  </si>
  <si>
    <t>508 000,00</t>
  </si>
  <si>
    <t>6260</t>
  </si>
  <si>
    <t>Dotacje otrzymane z państwowych funduszy celowych na finansowanie lub dofinansowanie kosztów realizacji inwestycji i zakupów inwestycyjnych jednostek sektora finansów publicznych</t>
  </si>
  <si>
    <t>19 022 881,50</t>
  </si>
  <si>
    <t>525 000,00</t>
  </si>
  <si>
    <t>19 547 881,50</t>
  </si>
  <si>
    <t>- 24 500,00</t>
  </si>
  <si>
    <t>712 443,00</t>
  </si>
  <si>
    <t>518 367,00</t>
  </si>
  <si>
    <t>50 000,00</t>
  </si>
  <si>
    <t>- 4 500,00</t>
  </si>
  <si>
    <t>45 500,00</t>
  </si>
  <si>
    <t>77 937,00</t>
  </si>
  <si>
    <t>- 20 000,00</t>
  </si>
  <si>
    <t>57 937,00</t>
  </si>
  <si>
    <t>2 346 863,00</t>
  </si>
  <si>
    <t>- 19 332,00</t>
  </si>
  <si>
    <t>2 327 531,00</t>
  </si>
  <si>
    <t>2 079 923,00</t>
  </si>
  <si>
    <t>2 060 591,00</t>
  </si>
  <si>
    <t>71 683,00</t>
  </si>
  <si>
    <t>- 12 000,00</t>
  </si>
  <si>
    <t>59 683,00</t>
  </si>
  <si>
    <t>6057</t>
  </si>
  <si>
    <t>107 600,00</t>
  </si>
  <si>
    <t>- 282,00</t>
  </si>
  <si>
    <t>107 318,00</t>
  </si>
  <si>
    <t>6059</t>
  </si>
  <si>
    <t>18 988,00</t>
  </si>
  <si>
    <t>- 50,00</t>
  </si>
  <si>
    <t>18 938,00</t>
  </si>
  <si>
    <t>19 396,00</t>
  </si>
  <si>
    <t>- 7 000,00</t>
  </si>
  <si>
    <t>12 396,00</t>
  </si>
  <si>
    <t>- 8 095,00</t>
  </si>
  <si>
    <t>96 400,00</t>
  </si>
  <si>
    <t>5 124 652,74</t>
  </si>
  <si>
    <t>5 123 652,74</t>
  </si>
  <si>
    <t>3 175 835,00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</si>
  <si>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</si>
  <si>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</si>
  <si>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- 5 494,00</t>
  </si>
  <si>
    <t>1 997 083,37</t>
  </si>
  <si>
    <t>- 5 000,00</t>
  </si>
  <si>
    <t>472 957,00</t>
  </si>
  <si>
    <t>4390</t>
  </si>
  <si>
    <t>Zakup usług obejmujących wykonanie ekspertyz, analiz i opinii</t>
  </si>
  <si>
    <t>90015</t>
  </si>
  <si>
    <t>Oświetlenie ulic, placów i dróg</t>
  </si>
  <si>
    <t>379 848,00</t>
  </si>
  <si>
    <t>6,00</t>
  </si>
  <si>
    <t>379 854,00</t>
  </si>
  <si>
    <t>63 648,00</t>
  </si>
  <si>
    <t>63 654,00</t>
  </si>
  <si>
    <t>921</t>
  </si>
  <si>
    <t>Kultura i ochrona dziedzictwa narodowego</t>
  </si>
  <si>
    <t>684 200,00</t>
  </si>
  <si>
    <t>5 183,00</t>
  </si>
  <si>
    <t>689 383,00</t>
  </si>
  <si>
    <t>92109</t>
  </si>
  <si>
    <t>Domy i ośrodki kultury, świetlice i kluby</t>
  </si>
  <si>
    <t>337 500,00</t>
  </si>
  <si>
    <t>6 040,00</t>
  </si>
  <si>
    <t>343 540,00</t>
  </si>
  <si>
    <t>2480</t>
  </si>
  <si>
    <t>Dotacja podmiotowa z budżetu dla samorządowej instytucji kultury</t>
  </si>
  <si>
    <t>291 500,00</t>
  </si>
  <si>
    <t>7 000,00</t>
  </si>
  <si>
    <t>298 500,00</t>
  </si>
  <si>
    <t>6220</t>
  </si>
  <si>
    <t>Dotacje celowe z budżetu na finansowanie lub dofinansowanie kosztów realizacji inwestycji i zakupów inwestycyjnych innych jednostek sektora finansów publicznych</t>
  </si>
  <si>
    <t>46 000,00</t>
  </si>
  <si>
    <t>- 960,00</t>
  </si>
  <si>
    <t>45 040,00</t>
  </si>
  <si>
    <t>92116</t>
  </si>
  <si>
    <t>Biblioteki</t>
  </si>
  <si>
    <t>311 700,00</t>
  </si>
  <si>
    <t>- 857,00</t>
  </si>
  <si>
    <t>310 843,00</t>
  </si>
  <si>
    <t>10 200,00</t>
  </si>
  <si>
    <t>9 343,00</t>
  </si>
  <si>
    <t>- 27 762,00</t>
  </si>
  <si>
    <t>2 107 372,00</t>
  </si>
  <si>
    <t>- 27 615,00</t>
  </si>
  <si>
    <t>838 679,00</t>
  </si>
  <si>
    <t>371 636,00</t>
  </si>
  <si>
    <t>- 11 186,00</t>
  </si>
  <si>
    <t>360 450,00</t>
  </si>
  <si>
    <t>251 257,00</t>
  </si>
  <si>
    <t>- 13 215,00</t>
  </si>
  <si>
    <t>238 042,00</t>
  </si>
  <si>
    <t>45 222,00</t>
  </si>
  <si>
    <t>- 3 214,00</t>
  </si>
  <si>
    <t>42 008,00</t>
  </si>
  <si>
    <t>1 153 840,00</t>
  </si>
  <si>
    <t>- 147,00</t>
  </si>
  <si>
    <t>1 153 693,00</t>
  </si>
  <si>
    <t>53,00</t>
  </si>
  <si>
    <t>20 850 881,50</t>
  </si>
  <si>
    <t>- 81 000,00</t>
  </si>
  <si>
    <t>20 769 881,50</t>
  </si>
  <si>
    <t xml:space="preserve">A.        
B. 508 000
C. </t>
  </si>
  <si>
    <t>Dotacje z budżetu Miasta Radziejów dla jednostek należących do sektora finansów                                                                   publicznych w 2014 roku</t>
  </si>
  <si>
    <t>Nazwa instytucji</t>
  </si>
  <si>
    <t>Kwota   dotacji</t>
  </si>
  <si>
    <t xml:space="preserve">Dotacje podmiotowe </t>
  </si>
  <si>
    <t>Radziejowski Dom Kultury w Radziejowie</t>
  </si>
  <si>
    <t>Miejska i Powiatowa Biblioteka Publiczna w Radziejowie</t>
  </si>
  <si>
    <t xml:space="preserve">Ogółem dotacje podmiotowe </t>
  </si>
  <si>
    <t>Dotacje celowe</t>
  </si>
  <si>
    <t>Ogółem dotacje celowe</t>
  </si>
  <si>
    <t>5 908,00</t>
  </si>
  <si>
    <t>59 108,00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</si>
</sst>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75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10"/>
      <name val="Arial"/>
      <family val="2"/>
    </font>
    <font>
      <b/>
      <i/>
      <sz val="8.5"/>
      <name val="Arial"/>
      <family val="2"/>
    </font>
    <font>
      <b/>
      <i/>
      <sz val="10"/>
      <name val="Arial CE"/>
      <family val="0"/>
    </font>
    <font>
      <sz val="8.5"/>
      <name val="Arial"/>
      <family val="2"/>
    </font>
    <font>
      <b/>
      <sz val="10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8"/>
      <color indexed="8"/>
      <name val="Arial"/>
      <family val="2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i/>
      <sz val="8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1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left"/>
      <protection locked="0"/>
    </xf>
    <xf numFmtId="0" fontId="24" fillId="0" borderId="12" xfId="0" applyNumberFormat="1" applyFont="1" applyFill="1" applyBorder="1" applyAlignment="1" applyProtection="1">
      <alignment horizontal="left"/>
      <protection locked="0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0" fontId="23" fillId="0" borderId="12" xfId="0" applyNumberFormat="1" applyFont="1" applyFill="1" applyBorder="1" applyAlignment="1" applyProtection="1">
      <alignment horizontal="left" wrapText="1"/>
      <protection locked="0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49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3" fontId="27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3" fillId="0" borderId="12" xfId="0" applyNumberFormat="1" applyFont="1" applyFill="1" applyBorder="1" applyAlignment="1" applyProtection="1">
      <alignment horizontal="left"/>
      <protection locked="0"/>
    </xf>
    <xf numFmtId="0" fontId="24" fillId="0" borderId="2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3" fontId="25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33" fillId="0" borderId="12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4" fontId="26" fillId="0" borderId="12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4" fontId="28" fillId="0" borderId="12" xfId="0" applyNumberFormat="1" applyFont="1" applyBorder="1" applyAlignment="1">
      <alignment horizontal="right"/>
    </xf>
    <xf numFmtId="49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1" fillId="0" borderId="22" xfId="0" applyNumberFormat="1" applyFont="1" applyFill="1" applyBorder="1" applyAlignment="1" applyProtection="1">
      <alignment horizontal="center"/>
      <protection locked="0"/>
    </xf>
    <xf numFmtId="0" fontId="32" fillId="0" borderId="12" xfId="0" applyNumberFormat="1" applyFont="1" applyFill="1" applyBorder="1" applyAlignment="1" applyProtection="1">
      <alignment horizontal="left"/>
      <protection locked="0"/>
    </xf>
    <xf numFmtId="0" fontId="37" fillId="0" borderId="12" xfId="0" applyFont="1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I13" sqref="I13:J13"/>
    </sheetView>
  </sheetViews>
  <sheetFormatPr defaultColWidth="9.140625" defaultRowHeight="12.75"/>
  <cols>
    <col min="1" max="1" width="0.9921875" style="142" customWidth="1"/>
    <col min="2" max="2" width="7.28125" style="142" customWidth="1"/>
    <col min="3" max="3" width="9.00390625" style="142" customWidth="1"/>
    <col min="4" max="4" width="0.5625" style="142" customWidth="1"/>
    <col min="5" max="5" width="10.28125" style="142" customWidth="1"/>
    <col min="6" max="6" width="54.57421875" style="142" customWidth="1"/>
    <col min="7" max="8" width="17.7109375" style="142" customWidth="1"/>
    <col min="9" max="9" width="6.7109375" style="142" customWidth="1"/>
    <col min="10" max="10" width="11.7109375" style="142" customWidth="1"/>
    <col min="11" max="16384" width="9.140625" style="142" customWidth="1"/>
  </cols>
  <sheetData>
    <row r="1" spans="1:10" ht="30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2:10" ht="34.5" customHeight="1">
      <c r="B2" s="187" t="s">
        <v>175</v>
      </c>
      <c r="C2" s="187"/>
      <c r="D2" s="187"/>
      <c r="E2" s="187"/>
      <c r="F2" s="187"/>
      <c r="G2" s="187"/>
      <c r="H2" s="188"/>
      <c r="I2" s="188"/>
      <c r="J2" s="188"/>
    </row>
    <row r="3" spans="2:10" ht="2.25" customHeight="1">
      <c r="B3" s="187"/>
      <c r="C3" s="187"/>
      <c r="D3" s="187"/>
      <c r="E3" s="187"/>
      <c r="F3" s="187"/>
      <c r="G3" s="187"/>
      <c r="H3" s="189"/>
      <c r="I3" s="189"/>
      <c r="J3" s="189"/>
    </row>
    <row r="4" spans="2:10" ht="26.25" customHeight="1">
      <c r="B4" s="86" t="s">
        <v>178</v>
      </c>
      <c r="C4" s="190" t="s">
        <v>1</v>
      </c>
      <c r="D4" s="191"/>
      <c r="E4" s="86" t="s">
        <v>122</v>
      </c>
      <c r="F4" s="86" t="s">
        <v>39</v>
      </c>
      <c r="G4" s="86" t="s">
        <v>97</v>
      </c>
      <c r="H4" s="87" t="s">
        <v>98</v>
      </c>
      <c r="I4" s="192" t="s">
        <v>99</v>
      </c>
      <c r="J4" s="192"/>
    </row>
    <row r="5" spans="2:10" ht="19.5" customHeight="1">
      <c r="B5" s="144" t="s">
        <v>100</v>
      </c>
      <c r="C5" s="185"/>
      <c r="D5" s="185"/>
      <c r="E5" s="144"/>
      <c r="F5" s="145" t="s">
        <v>101</v>
      </c>
      <c r="G5" s="146" t="s">
        <v>230</v>
      </c>
      <c r="H5" s="146" t="s">
        <v>231</v>
      </c>
      <c r="I5" s="186" t="s">
        <v>232</v>
      </c>
      <c r="J5" s="186"/>
    </row>
    <row r="6" spans="2:10" ht="16.5" customHeight="1">
      <c r="B6" s="147"/>
      <c r="C6" s="193" t="s">
        <v>102</v>
      </c>
      <c r="D6" s="193"/>
      <c r="E6" s="149"/>
      <c r="F6" s="150" t="s">
        <v>103</v>
      </c>
      <c r="G6" s="151" t="s">
        <v>230</v>
      </c>
      <c r="H6" s="151" t="s">
        <v>231</v>
      </c>
      <c r="I6" s="194" t="s">
        <v>232</v>
      </c>
      <c r="J6" s="194"/>
    </row>
    <row r="7" spans="2:10" ht="34.5" customHeight="1">
      <c r="B7" s="152"/>
      <c r="C7" s="195"/>
      <c r="D7" s="195"/>
      <c r="E7" s="148" t="s">
        <v>233</v>
      </c>
      <c r="F7" s="150" t="s">
        <v>234</v>
      </c>
      <c r="G7" s="151" t="s">
        <v>235</v>
      </c>
      <c r="H7" s="151" t="s">
        <v>231</v>
      </c>
      <c r="I7" s="194" t="s">
        <v>236</v>
      </c>
      <c r="J7" s="194"/>
    </row>
    <row r="8" spans="2:10" ht="19.5" customHeight="1">
      <c r="B8" s="144" t="s">
        <v>237</v>
      </c>
      <c r="C8" s="185"/>
      <c r="D8" s="185"/>
      <c r="E8" s="144"/>
      <c r="F8" s="145" t="s">
        <v>238</v>
      </c>
      <c r="G8" s="146" t="s">
        <v>239</v>
      </c>
      <c r="H8" s="146" t="s">
        <v>240</v>
      </c>
      <c r="I8" s="186" t="s">
        <v>241</v>
      </c>
      <c r="J8" s="186"/>
    </row>
    <row r="9" spans="2:10" ht="16.5" customHeight="1">
      <c r="B9" s="147"/>
      <c r="C9" s="193" t="s">
        <v>242</v>
      </c>
      <c r="D9" s="193"/>
      <c r="E9" s="149"/>
      <c r="F9" s="150" t="s">
        <v>243</v>
      </c>
      <c r="G9" s="151" t="s">
        <v>244</v>
      </c>
      <c r="H9" s="151" t="s">
        <v>240</v>
      </c>
      <c r="I9" s="194" t="s">
        <v>245</v>
      </c>
      <c r="J9" s="194"/>
    </row>
    <row r="10" spans="2:10" ht="34.5" customHeight="1">
      <c r="B10" s="152"/>
      <c r="C10" s="195"/>
      <c r="D10" s="195"/>
      <c r="E10" s="148" t="s">
        <v>233</v>
      </c>
      <c r="F10" s="150" t="s">
        <v>234</v>
      </c>
      <c r="G10" s="151" t="s">
        <v>246</v>
      </c>
      <c r="H10" s="151" t="s">
        <v>524</v>
      </c>
      <c r="I10" s="194" t="s">
        <v>525</v>
      </c>
      <c r="J10" s="194"/>
    </row>
    <row r="11" spans="2:10" ht="16.5" customHeight="1">
      <c r="B11" s="152"/>
      <c r="C11" s="195"/>
      <c r="D11" s="195"/>
      <c r="E11" s="148" t="s">
        <v>247</v>
      </c>
      <c r="F11" s="150" t="s">
        <v>248</v>
      </c>
      <c r="G11" s="151" t="s">
        <v>249</v>
      </c>
      <c r="H11" s="151" t="s">
        <v>250</v>
      </c>
      <c r="I11" s="194" t="s">
        <v>251</v>
      </c>
      <c r="J11" s="194"/>
    </row>
    <row r="12" spans="2:10" ht="34.5" customHeight="1">
      <c r="B12" s="152"/>
      <c r="C12" s="195"/>
      <c r="D12" s="195"/>
      <c r="E12" s="148" t="s">
        <v>252</v>
      </c>
      <c r="F12" s="150" t="s">
        <v>253</v>
      </c>
      <c r="G12" s="151" t="s">
        <v>254</v>
      </c>
      <c r="H12" s="151" t="s">
        <v>255</v>
      </c>
      <c r="I12" s="194" t="s">
        <v>256</v>
      </c>
      <c r="J12" s="194"/>
    </row>
    <row r="13" spans="2:10" ht="19.5" customHeight="1">
      <c r="B13" s="144" t="s">
        <v>201</v>
      </c>
      <c r="C13" s="185"/>
      <c r="D13" s="185"/>
      <c r="E13" s="144"/>
      <c r="F13" s="145" t="s">
        <v>202</v>
      </c>
      <c r="G13" s="146" t="s">
        <v>257</v>
      </c>
      <c r="H13" s="146" t="s">
        <v>258</v>
      </c>
      <c r="I13" s="186" t="s">
        <v>259</v>
      </c>
      <c r="J13" s="186"/>
    </row>
    <row r="14" spans="2:10" ht="16.5" customHeight="1">
      <c r="B14" s="147"/>
      <c r="C14" s="193" t="s">
        <v>260</v>
      </c>
      <c r="D14" s="193"/>
      <c r="E14" s="149"/>
      <c r="F14" s="150" t="s">
        <v>261</v>
      </c>
      <c r="G14" s="151" t="s">
        <v>257</v>
      </c>
      <c r="H14" s="151" t="s">
        <v>258</v>
      </c>
      <c r="I14" s="194" t="s">
        <v>259</v>
      </c>
      <c r="J14" s="194"/>
    </row>
    <row r="15" spans="2:10" ht="16.5" customHeight="1">
      <c r="B15" s="152"/>
      <c r="C15" s="195"/>
      <c r="D15" s="195"/>
      <c r="E15" s="148" t="s">
        <v>262</v>
      </c>
      <c r="F15" s="150" t="s">
        <v>263</v>
      </c>
      <c r="G15" s="151" t="s">
        <v>257</v>
      </c>
      <c r="H15" s="151" t="s">
        <v>258</v>
      </c>
      <c r="I15" s="194" t="s">
        <v>259</v>
      </c>
      <c r="J15" s="194"/>
    </row>
    <row r="16" spans="2:10" ht="32.25" customHeight="1">
      <c r="B16" s="144" t="s">
        <v>264</v>
      </c>
      <c r="C16" s="185"/>
      <c r="D16" s="185"/>
      <c r="E16" s="144"/>
      <c r="F16" s="145" t="s">
        <v>265</v>
      </c>
      <c r="G16" s="146" t="s">
        <v>266</v>
      </c>
      <c r="H16" s="146" t="s">
        <v>267</v>
      </c>
      <c r="I16" s="186" t="s">
        <v>268</v>
      </c>
      <c r="J16" s="186"/>
    </row>
    <row r="17" spans="2:10" ht="16.5" customHeight="1">
      <c r="B17" s="147"/>
      <c r="C17" s="193" t="s">
        <v>269</v>
      </c>
      <c r="D17" s="193"/>
      <c r="E17" s="149"/>
      <c r="F17" s="150" t="s">
        <v>270</v>
      </c>
      <c r="G17" s="151" t="s">
        <v>271</v>
      </c>
      <c r="H17" s="151" t="s">
        <v>272</v>
      </c>
      <c r="I17" s="194" t="s">
        <v>273</v>
      </c>
      <c r="J17" s="194"/>
    </row>
    <row r="18" spans="2:10" ht="21.75" customHeight="1">
      <c r="B18" s="152"/>
      <c r="C18" s="195"/>
      <c r="D18" s="195"/>
      <c r="E18" s="148" t="s">
        <v>274</v>
      </c>
      <c r="F18" s="150" t="s">
        <v>275</v>
      </c>
      <c r="G18" s="151" t="s">
        <v>276</v>
      </c>
      <c r="H18" s="151" t="s">
        <v>277</v>
      </c>
      <c r="I18" s="194" t="s">
        <v>273</v>
      </c>
      <c r="J18" s="194"/>
    </row>
    <row r="19" spans="2:10" ht="16.5" customHeight="1">
      <c r="B19" s="152"/>
      <c r="C19" s="195"/>
      <c r="D19" s="195"/>
      <c r="E19" s="148" t="s">
        <v>278</v>
      </c>
      <c r="F19" s="150" t="s">
        <v>279</v>
      </c>
      <c r="G19" s="151" t="s">
        <v>280</v>
      </c>
      <c r="H19" s="151" t="s">
        <v>281</v>
      </c>
      <c r="I19" s="194" t="s">
        <v>104</v>
      </c>
      <c r="J19" s="194"/>
    </row>
    <row r="20" spans="2:10" ht="34.5" customHeight="1">
      <c r="B20" s="147"/>
      <c r="C20" s="193" t="s">
        <v>282</v>
      </c>
      <c r="D20" s="193"/>
      <c r="E20" s="149"/>
      <c r="F20" s="150" t="s">
        <v>283</v>
      </c>
      <c r="G20" s="151" t="s">
        <v>284</v>
      </c>
      <c r="H20" s="151" t="s">
        <v>285</v>
      </c>
      <c r="I20" s="194" t="s">
        <v>286</v>
      </c>
      <c r="J20" s="194"/>
    </row>
    <row r="21" spans="2:10" ht="16.5" customHeight="1">
      <c r="B21" s="152"/>
      <c r="C21" s="195"/>
      <c r="D21" s="195"/>
      <c r="E21" s="148" t="s">
        <v>287</v>
      </c>
      <c r="F21" s="150" t="s">
        <v>288</v>
      </c>
      <c r="G21" s="151" t="s">
        <v>289</v>
      </c>
      <c r="H21" s="151" t="s">
        <v>290</v>
      </c>
      <c r="I21" s="194" t="s">
        <v>291</v>
      </c>
      <c r="J21" s="194"/>
    </row>
    <row r="22" spans="2:10" ht="16.5" customHeight="1">
      <c r="B22" s="152"/>
      <c r="C22" s="195"/>
      <c r="D22" s="195"/>
      <c r="E22" s="148" t="s">
        <v>292</v>
      </c>
      <c r="F22" s="150" t="s">
        <v>293</v>
      </c>
      <c r="G22" s="151" t="s">
        <v>294</v>
      </c>
      <c r="H22" s="151" t="s">
        <v>295</v>
      </c>
      <c r="I22" s="194" t="s">
        <v>296</v>
      </c>
      <c r="J22" s="194"/>
    </row>
    <row r="23" spans="2:10" ht="16.5" customHeight="1">
      <c r="B23" s="152"/>
      <c r="C23" s="195"/>
      <c r="D23" s="195"/>
      <c r="E23" s="148" t="s">
        <v>297</v>
      </c>
      <c r="F23" s="150" t="s">
        <v>298</v>
      </c>
      <c r="G23" s="151" t="s">
        <v>205</v>
      </c>
      <c r="H23" s="151" t="s">
        <v>299</v>
      </c>
      <c r="I23" s="194" t="s">
        <v>104</v>
      </c>
      <c r="J23" s="194"/>
    </row>
    <row r="24" spans="2:10" ht="34.5" customHeight="1">
      <c r="B24" s="147"/>
      <c r="C24" s="193" t="s">
        <v>300</v>
      </c>
      <c r="D24" s="193"/>
      <c r="E24" s="149"/>
      <c r="F24" s="150" t="s">
        <v>301</v>
      </c>
      <c r="G24" s="151" t="s">
        <v>302</v>
      </c>
      <c r="H24" s="151" t="s">
        <v>303</v>
      </c>
      <c r="I24" s="194" t="s">
        <v>304</v>
      </c>
      <c r="J24" s="194"/>
    </row>
    <row r="25" spans="2:10" ht="16.5" customHeight="1">
      <c r="B25" s="152"/>
      <c r="C25" s="195"/>
      <c r="D25" s="195"/>
      <c r="E25" s="148" t="s">
        <v>287</v>
      </c>
      <c r="F25" s="150" t="s">
        <v>288</v>
      </c>
      <c r="G25" s="151" t="s">
        <v>305</v>
      </c>
      <c r="H25" s="151" t="s">
        <v>306</v>
      </c>
      <c r="I25" s="194" t="s">
        <v>307</v>
      </c>
      <c r="J25" s="194"/>
    </row>
    <row r="26" spans="2:10" ht="16.5" customHeight="1">
      <c r="B26" s="152"/>
      <c r="C26" s="195"/>
      <c r="D26" s="195"/>
      <c r="E26" s="148" t="s">
        <v>292</v>
      </c>
      <c r="F26" s="150" t="s">
        <v>293</v>
      </c>
      <c r="G26" s="151" t="s">
        <v>308</v>
      </c>
      <c r="H26" s="151" t="s">
        <v>309</v>
      </c>
      <c r="I26" s="194" t="s">
        <v>310</v>
      </c>
      <c r="J26" s="194"/>
    </row>
    <row r="27" spans="2:10" ht="16.5" customHeight="1">
      <c r="B27" s="152"/>
      <c r="C27" s="195"/>
      <c r="D27" s="195"/>
      <c r="E27" s="148" t="s">
        <v>311</v>
      </c>
      <c r="F27" s="150" t="s">
        <v>312</v>
      </c>
      <c r="G27" s="151" t="s">
        <v>313</v>
      </c>
      <c r="H27" s="151" t="s">
        <v>314</v>
      </c>
      <c r="I27" s="194" t="s">
        <v>315</v>
      </c>
      <c r="J27" s="194"/>
    </row>
    <row r="28" spans="2:10" ht="16.5" customHeight="1">
      <c r="B28" s="152"/>
      <c r="C28" s="195"/>
      <c r="D28" s="195"/>
      <c r="E28" s="148" t="s">
        <v>297</v>
      </c>
      <c r="F28" s="150" t="s">
        <v>298</v>
      </c>
      <c r="G28" s="151" t="s">
        <v>316</v>
      </c>
      <c r="H28" s="151" t="s">
        <v>181</v>
      </c>
      <c r="I28" s="194" t="s">
        <v>317</v>
      </c>
      <c r="J28" s="194"/>
    </row>
    <row r="29" spans="2:10" ht="16.5" customHeight="1">
      <c r="B29" s="152"/>
      <c r="C29" s="195"/>
      <c r="D29" s="195"/>
      <c r="E29" s="148" t="s">
        <v>278</v>
      </c>
      <c r="F29" s="150" t="s">
        <v>279</v>
      </c>
      <c r="G29" s="151" t="s">
        <v>318</v>
      </c>
      <c r="H29" s="151" t="s">
        <v>130</v>
      </c>
      <c r="I29" s="194" t="s">
        <v>319</v>
      </c>
      <c r="J29" s="194"/>
    </row>
    <row r="30" spans="2:10" ht="22.5" customHeight="1">
      <c r="B30" s="147"/>
      <c r="C30" s="193" t="s">
        <v>320</v>
      </c>
      <c r="D30" s="193"/>
      <c r="E30" s="149"/>
      <c r="F30" s="150" t="s">
        <v>321</v>
      </c>
      <c r="G30" s="151" t="s">
        <v>322</v>
      </c>
      <c r="H30" s="151" t="s">
        <v>323</v>
      </c>
      <c r="I30" s="194" t="s">
        <v>324</v>
      </c>
      <c r="J30" s="194"/>
    </row>
    <row r="31" spans="2:10" ht="16.5" customHeight="1">
      <c r="B31" s="152"/>
      <c r="C31" s="195"/>
      <c r="D31" s="195"/>
      <c r="E31" s="148" t="s">
        <v>325</v>
      </c>
      <c r="F31" s="150" t="s">
        <v>326</v>
      </c>
      <c r="G31" s="151" t="s">
        <v>327</v>
      </c>
      <c r="H31" s="151" t="s">
        <v>328</v>
      </c>
      <c r="I31" s="194" t="s">
        <v>329</v>
      </c>
      <c r="J31" s="194"/>
    </row>
    <row r="32" spans="2:10" ht="22.5" customHeight="1">
      <c r="B32" s="152"/>
      <c r="C32" s="195"/>
      <c r="D32" s="195"/>
      <c r="E32" s="148" t="s">
        <v>330</v>
      </c>
      <c r="F32" s="150" t="s">
        <v>331</v>
      </c>
      <c r="G32" s="151" t="s">
        <v>332</v>
      </c>
      <c r="H32" s="151" t="s">
        <v>333</v>
      </c>
      <c r="I32" s="194" t="s">
        <v>334</v>
      </c>
      <c r="J32" s="194"/>
    </row>
    <row r="33" spans="2:10" ht="16.5" customHeight="1">
      <c r="B33" s="152"/>
      <c r="C33" s="195"/>
      <c r="D33" s="195"/>
      <c r="E33" s="148" t="s">
        <v>335</v>
      </c>
      <c r="F33" s="150" t="s">
        <v>336</v>
      </c>
      <c r="G33" s="151" t="s">
        <v>337</v>
      </c>
      <c r="H33" s="151" t="s">
        <v>338</v>
      </c>
      <c r="I33" s="194" t="s">
        <v>339</v>
      </c>
      <c r="J33" s="194"/>
    </row>
    <row r="34" spans="2:10" ht="16.5" customHeight="1">
      <c r="B34" s="152"/>
      <c r="C34" s="195"/>
      <c r="D34" s="195"/>
      <c r="E34" s="148" t="s">
        <v>164</v>
      </c>
      <c r="F34" s="150" t="s">
        <v>165</v>
      </c>
      <c r="G34" s="151" t="s">
        <v>340</v>
      </c>
      <c r="H34" s="151" t="s">
        <v>341</v>
      </c>
      <c r="I34" s="194" t="s">
        <v>342</v>
      </c>
      <c r="J34" s="194"/>
    </row>
    <row r="35" spans="2:10" ht="16.5" customHeight="1">
      <c r="B35" s="147"/>
      <c r="C35" s="193" t="s">
        <v>343</v>
      </c>
      <c r="D35" s="193"/>
      <c r="E35" s="149"/>
      <c r="F35" s="150" t="s">
        <v>344</v>
      </c>
      <c r="G35" s="151" t="s">
        <v>345</v>
      </c>
      <c r="H35" s="151" t="s">
        <v>346</v>
      </c>
      <c r="I35" s="194" t="s">
        <v>347</v>
      </c>
      <c r="J35" s="194"/>
    </row>
    <row r="36" spans="2:10" ht="16.5" customHeight="1">
      <c r="B36" s="152"/>
      <c r="C36" s="195"/>
      <c r="D36" s="195"/>
      <c r="E36" s="148" t="s">
        <v>348</v>
      </c>
      <c r="F36" s="150" t="s">
        <v>349</v>
      </c>
      <c r="G36" s="151" t="s">
        <v>350</v>
      </c>
      <c r="H36" s="151" t="s">
        <v>346</v>
      </c>
      <c r="I36" s="194" t="s">
        <v>351</v>
      </c>
      <c r="J36" s="194"/>
    </row>
    <row r="37" spans="2:10" ht="19.5" customHeight="1">
      <c r="B37" s="144" t="s">
        <v>105</v>
      </c>
      <c r="C37" s="185"/>
      <c r="D37" s="185"/>
      <c r="E37" s="144"/>
      <c r="F37" s="145" t="s">
        <v>106</v>
      </c>
      <c r="G37" s="146" t="s">
        <v>212</v>
      </c>
      <c r="H37" s="146" t="s">
        <v>352</v>
      </c>
      <c r="I37" s="186" t="s">
        <v>353</v>
      </c>
      <c r="J37" s="186"/>
    </row>
    <row r="38" spans="2:10" ht="16.5" customHeight="1">
      <c r="B38" s="147"/>
      <c r="C38" s="193" t="s">
        <v>354</v>
      </c>
      <c r="D38" s="193"/>
      <c r="E38" s="149"/>
      <c r="F38" s="150" t="s">
        <v>355</v>
      </c>
      <c r="G38" s="151" t="s">
        <v>356</v>
      </c>
      <c r="H38" s="151" t="s">
        <v>357</v>
      </c>
      <c r="I38" s="194" t="s">
        <v>358</v>
      </c>
      <c r="J38" s="194"/>
    </row>
    <row r="39" spans="2:10" ht="16.5" customHeight="1">
      <c r="B39" s="152"/>
      <c r="C39" s="195"/>
      <c r="D39" s="195"/>
      <c r="E39" s="148" t="s">
        <v>359</v>
      </c>
      <c r="F39" s="150" t="s">
        <v>360</v>
      </c>
      <c r="G39" s="151" t="s">
        <v>361</v>
      </c>
      <c r="H39" s="151" t="s">
        <v>362</v>
      </c>
      <c r="I39" s="194" t="s">
        <v>363</v>
      </c>
      <c r="J39" s="194"/>
    </row>
    <row r="40" spans="2:10" ht="16.5" customHeight="1">
      <c r="B40" s="152"/>
      <c r="C40" s="195"/>
      <c r="D40" s="195"/>
      <c r="E40" s="148" t="s">
        <v>364</v>
      </c>
      <c r="F40" s="150" t="s">
        <v>365</v>
      </c>
      <c r="G40" s="151" t="s">
        <v>337</v>
      </c>
      <c r="H40" s="151" t="s">
        <v>366</v>
      </c>
      <c r="I40" s="194" t="s">
        <v>367</v>
      </c>
      <c r="J40" s="194"/>
    </row>
    <row r="41" spans="2:10" ht="16.5" customHeight="1">
      <c r="B41" s="152"/>
      <c r="C41" s="195"/>
      <c r="D41" s="195"/>
      <c r="E41" s="148" t="s">
        <v>368</v>
      </c>
      <c r="F41" s="150" t="s">
        <v>369</v>
      </c>
      <c r="G41" s="151" t="s">
        <v>370</v>
      </c>
      <c r="H41" s="151" t="s">
        <v>371</v>
      </c>
      <c r="I41" s="194" t="s">
        <v>372</v>
      </c>
      <c r="J41" s="194"/>
    </row>
    <row r="42" spans="2:10" ht="16.5" customHeight="1">
      <c r="B42" s="147"/>
      <c r="C42" s="193" t="s">
        <v>373</v>
      </c>
      <c r="D42" s="193"/>
      <c r="E42" s="149"/>
      <c r="F42" s="150" t="s">
        <v>374</v>
      </c>
      <c r="G42" s="151" t="s">
        <v>375</v>
      </c>
      <c r="H42" s="151" t="s">
        <v>376</v>
      </c>
      <c r="I42" s="194" t="s">
        <v>377</v>
      </c>
      <c r="J42" s="194"/>
    </row>
    <row r="43" spans="2:10" ht="16.5" customHeight="1">
      <c r="B43" s="152"/>
      <c r="C43" s="195"/>
      <c r="D43" s="195"/>
      <c r="E43" s="148" t="s">
        <v>364</v>
      </c>
      <c r="F43" s="150" t="s">
        <v>365</v>
      </c>
      <c r="G43" s="151" t="s">
        <v>367</v>
      </c>
      <c r="H43" s="151" t="s">
        <v>376</v>
      </c>
      <c r="I43" s="194" t="s">
        <v>378</v>
      </c>
      <c r="J43" s="194"/>
    </row>
    <row r="44" spans="2:10" ht="16.5" customHeight="1">
      <c r="B44" s="147"/>
      <c r="C44" s="193" t="s">
        <v>171</v>
      </c>
      <c r="D44" s="193"/>
      <c r="E44" s="149"/>
      <c r="F44" s="150" t="s">
        <v>172</v>
      </c>
      <c r="G44" s="151" t="s">
        <v>213</v>
      </c>
      <c r="H44" s="151" t="s">
        <v>379</v>
      </c>
      <c r="I44" s="194" t="s">
        <v>380</v>
      </c>
      <c r="J44" s="194"/>
    </row>
    <row r="45" spans="2:10" ht="16.5" customHeight="1">
      <c r="B45" s="152"/>
      <c r="C45" s="195"/>
      <c r="D45" s="195"/>
      <c r="E45" s="148" t="s">
        <v>364</v>
      </c>
      <c r="F45" s="150" t="s">
        <v>365</v>
      </c>
      <c r="G45" s="151" t="s">
        <v>104</v>
      </c>
      <c r="H45" s="151" t="s">
        <v>379</v>
      </c>
      <c r="I45" s="194" t="s">
        <v>379</v>
      </c>
      <c r="J45" s="194"/>
    </row>
    <row r="46" spans="2:10" ht="19.5" customHeight="1">
      <c r="B46" s="144" t="s">
        <v>169</v>
      </c>
      <c r="C46" s="185"/>
      <c r="D46" s="185"/>
      <c r="E46" s="144"/>
      <c r="F46" s="145" t="s">
        <v>170</v>
      </c>
      <c r="G46" s="146" t="s">
        <v>381</v>
      </c>
      <c r="H46" s="146" t="s">
        <v>382</v>
      </c>
      <c r="I46" s="186" t="s">
        <v>383</v>
      </c>
      <c r="J46" s="186"/>
    </row>
    <row r="47" spans="2:10" ht="27" customHeight="1">
      <c r="B47" s="147"/>
      <c r="C47" s="193" t="s">
        <v>196</v>
      </c>
      <c r="D47" s="193"/>
      <c r="E47" s="149"/>
      <c r="F47" s="150" t="s">
        <v>206</v>
      </c>
      <c r="G47" s="151" t="s">
        <v>214</v>
      </c>
      <c r="H47" s="151" t="s">
        <v>309</v>
      </c>
      <c r="I47" s="194" t="s">
        <v>384</v>
      </c>
      <c r="J47" s="194"/>
    </row>
    <row r="48" spans="2:10" ht="16.5" customHeight="1">
      <c r="B48" s="152"/>
      <c r="C48" s="195"/>
      <c r="D48" s="195"/>
      <c r="E48" s="148" t="s">
        <v>385</v>
      </c>
      <c r="F48" s="150" t="s">
        <v>386</v>
      </c>
      <c r="G48" s="151" t="s">
        <v>257</v>
      </c>
      <c r="H48" s="151" t="s">
        <v>309</v>
      </c>
      <c r="I48" s="194" t="s">
        <v>150</v>
      </c>
      <c r="J48" s="194"/>
    </row>
    <row r="49" spans="2:10" ht="16.5" customHeight="1">
      <c r="B49" s="147"/>
      <c r="C49" s="193" t="s">
        <v>173</v>
      </c>
      <c r="D49" s="193"/>
      <c r="E49" s="149"/>
      <c r="F49" s="150" t="s">
        <v>174</v>
      </c>
      <c r="G49" s="151" t="s">
        <v>215</v>
      </c>
      <c r="H49" s="151" t="s">
        <v>387</v>
      </c>
      <c r="I49" s="194" t="s">
        <v>388</v>
      </c>
      <c r="J49" s="194"/>
    </row>
    <row r="50" spans="2:10" ht="16.5" customHeight="1">
      <c r="B50" s="152"/>
      <c r="C50" s="195"/>
      <c r="D50" s="195"/>
      <c r="E50" s="148" t="s">
        <v>359</v>
      </c>
      <c r="F50" s="150" t="s">
        <v>360</v>
      </c>
      <c r="G50" s="151" t="s">
        <v>389</v>
      </c>
      <c r="H50" s="151" t="s">
        <v>387</v>
      </c>
      <c r="I50" s="194" t="s">
        <v>390</v>
      </c>
      <c r="J50" s="194"/>
    </row>
    <row r="51" spans="2:10" ht="19.5" customHeight="1">
      <c r="B51" s="144" t="s">
        <v>107</v>
      </c>
      <c r="C51" s="185"/>
      <c r="D51" s="185"/>
      <c r="E51" s="144"/>
      <c r="F51" s="145" t="s">
        <v>108</v>
      </c>
      <c r="G51" s="146" t="s">
        <v>216</v>
      </c>
      <c r="H51" s="146" t="s">
        <v>391</v>
      </c>
      <c r="I51" s="186" t="s">
        <v>392</v>
      </c>
      <c r="J51" s="186"/>
    </row>
    <row r="52" spans="2:10" ht="22.5" customHeight="1">
      <c r="B52" s="147"/>
      <c r="C52" s="193" t="s">
        <v>217</v>
      </c>
      <c r="D52" s="193"/>
      <c r="E52" s="149"/>
      <c r="F52" s="150" t="s">
        <v>218</v>
      </c>
      <c r="G52" s="151" t="s">
        <v>219</v>
      </c>
      <c r="H52" s="151" t="s">
        <v>393</v>
      </c>
      <c r="I52" s="194" t="s">
        <v>394</v>
      </c>
      <c r="J52" s="194"/>
    </row>
    <row r="53" spans="2:10" ht="16.5" customHeight="1">
      <c r="B53" s="152"/>
      <c r="C53" s="195"/>
      <c r="D53" s="195"/>
      <c r="E53" s="148" t="s">
        <v>164</v>
      </c>
      <c r="F53" s="150" t="s">
        <v>165</v>
      </c>
      <c r="G53" s="151" t="s">
        <v>219</v>
      </c>
      <c r="H53" s="151" t="s">
        <v>393</v>
      </c>
      <c r="I53" s="194" t="s">
        <v>394</v>
      </c>
      <c r="J53" s="194"/>
    </row>
    <row r="54" spans="2:10" ht="19.5" customHeight="1">
      <c r="B54" s="147"/>
      <c r="C54" s="193" t="s">
        <v>395</v>
      </c>
      <c r="D54" s="193"/>
      <c r="E54" s="149"/>
      <c r="F54" s="150" t="s">
        <v>396</v>
      </c>
      <c r="G54" s="151" t="s">
        <v>205</v>
      </c>
      <c r="H54" s="151" t="s">
        <v>299</v>
      </c>
      <c r="I54" s="194" t="s">
        <v>104</v>
      </c>
      <c r="J54" s="194"/>
    </row>
    <row r="55" spans="2:10" ht="16.5" customHeight="1">
      <c r="B55" s="152"/>
      <c r="C55" s="195"/>
      <c r="D55" s="195"/>
      <c r="E55" s="148" t="s">
        <v>397</v>
      </c>
      <c r="F55" s="150" t="s">
        <v>398</v>
      </c>
      <c r="G55" s="151" t="s">
        <v>205</v>
      </c>
      <c r="H55" s="151" t="s">
        <v>299</v>
      </c>
      <c r="I55" s="194" t="s">
        <v>104</v>
      </c>
      <c r="J55" s="194"/>
    </row>
    <row r="56" spans="2:10" ht="19.5" customHeight="1">
      <c r="B56" s="144" t="s">
        <v>111</v>
      </c>
      <c r="C56" s="185"/>
      <c r="D56" s="185"/>
      <c r="E56" s="144"/>
      <c r="F56" s="145" t="s">
        <v>112</v>
      </c>
      <c r="G56" s="146" t="s">
        <v>399</v>
      </c>
      <c r="H56" s="146" t="s">
        <v>400</v>
      </c>
      <c r="I56" s="186" t="s">
        <v>401</v>
      </c>
      <c r="J56" s="186"/>
    </row>
    <row r="57" spans="2:10" ht="16.5" customHeight="1">
      <c r="B57" s="147"/>
      <c r="C57" s="193" t="s">
        <v>113</v>
      </c>
      <c r="D57" s="193"/>
      <c r="E57" s="149"/>
      <c r="F57" s="150" t="s">
        <v>114</v>
      </c>
      <c r="G57" s="151" t="s">
        <v>402</v>
      </c>
      <c r="H57" s="151" t="s">
        <v>403</v>
      </c>
      <c r="I57" s="194" t="s">
        <v>404</v>
      </c>
      <c r="J57" s="194"/>
    </row>
    <row r="58" spans="2:10" ht="34.5" customHeight="1">
      <c r="B58" s="152"/>
      <c r="C58" s="195"/>
      <c r="D58" s="195"/>
      <c r="E58" s="148" t="s">
        <v>233</v>
      </c>
      <c r="F58" s="150" t="s">
        <v>234</v>
      </c>
      <c r="G58" s="151" t="s">
        <v>405</v>
      </c>
      <c r="H58" s="151" t="s">
        <v>406</v>
      </c>
      <c r="I58" s="194" t="s">
        <v>407</v>
      </c>
      <c r="J58" s="194"/>
    </row>
    <row r="59" spans="2:10" ht="16.5" customHeight="1">
      <c r="B59" s="152"/>
      <c r="C59" s="195"/>
      <c r="D59" s="195"/>
      <c r="E59" s="148" t="s">
        <v>364</v>
      </c>
      <c r="F59" s="150" t="s">
        <v>365</v>
      </c>
      <c r="G59" s="151" t="s">
        <v>408</v>
      </c>
      <c r="H59" s="151" t="s">
        <v>367</v>
      </c>
      <c r="I59" s="194" t="s">
        <v>409</v>
      </c>
      <c r="J59" s="194"/>
    </row>
    <row r="60" spans="2:10" ht="16.5" customHeight="1">
      <c r="B60" s="147"/>
      <c r="C60" s="193" t="s">
        <v>410</v>
      </c>
      <c r="D60" s="193"/>
      <c r="E60" s="149"/>
      <c r="F60" s="150" t="s">
        <v>129</v>
      </c>
      <c r="G60" s="151" t="s">
        <v>411</v>
      </c>
      <c r="H60" s="151" t="s">
        <v>412</v>
      </c>
      <c r="I60" s="194" t="s">
        <v>413</v>
      </c>
      <c r="J60" s="194"/>
    </row>
    <row r="61" spans="2:10" ht="33" customHeight="1">
      <c r="B61" s="152"/>
      <c r="C61" s="195"/>
      <c r="D61" s="195"/>
      <c r="E61" s="148" t="s">
        <v>414</v>
      </c>
      <c r="F61" s="150" t="s">
        <v>415</v>
      </c>
      <c r="G61" s="151" t="s">
        <v>411</v>
      </c>
      <c r="H61" s="151" t="s">
        <v>412</v>
      </c>
      <c r="I61" s="194" t="s">
        <v>413</v>
      </c>
      <c r="J61" s="194"/>
    </row>
    <row r="62" spans="2:10" ht="5.25" customHeight="1">
      <c r="B62" s="196"/>
      <c r="C62" s="196"/>
      <c r="D62" s="196"/>
      <c r="E62" s="196"/>
      <c r="F62" s="184"/>
      <c r="G62" s="184"/>
      <c r="H62" s="184"/>
      <c r="I62" s="184"/>
      <c r="J62" s="184"/>
    </row>
    <row r="63" spans="2:10" ht="16.5" customHeight="1">
      <c r="B63" s="197" t="s">
        <v>115</v>
      </c>
      <c r="C63" s="197"/>
      <c r="D63" s="197"/>
      <c r="E63" s="197"/>
      <c r="F63" s="198"/>
      <c r="G63" s="85" t="s">
        <v>416</v>
      </c>
      <c r="H63" s="85" t="s">
        <v>417</v>
      </c>
      <c r="I63" s="199" t="s">
        <v>418</v>
      </c>
      <c r="J63" s="199"/>
    </row>
    <row r="64" spans="2:10" ht="12.75">
      <c r="B64" s="154"/>
      <c r="C64" s="154"/>
      <c r="D64" s="180"/>
      <c r="E64" s="181"/>
      <c r="F64" s="153" t="s">
        <v>3</v>
      </c>
      <c r="G64" s="154"/>
      <c r="H64" s="154"/>
      <c r="I64" s="180"/>
      <c r="J64" s="181"/>
    </row>
    <row r="65" spans="2:10" ht="12.75">
      <c r="B65" s="154"/>
      <c r="C65" s="154"/>
      <c r="D65" s="180"/>
      <c r="E65" s="181"/>
      <c r="F65" s="155" t="s">
        <v>120</v>
      </c>
      <c r="G65" s="75">
        <v>18261030.5</v>
      </c>
      <c r="H65" s="75">
        <v>230863</v>
      </c>
      <c r="I65" s="182">
        <f>G65+H65</f>
        <v>18491893.5</v>
      </c>
      <c r="J65" s="183"/>
    </row>
    <row r="66" spans="2:10" ht="12.75">
      <c r="B66" s="154"/>
      <c r="C66" s="154"/>
      <c r="D66" s="180"/>
      <c r="E66" s="181"/>
      <c r="F66" s="155" t="s">
        <v>121</v>
      </c>
      <c r="G66" s="75">
        <v>761851</v>
      </c>
      <c r="H66" s="75">
        <v>294137</v>
      </c>
      <c r="I66" s="182">
        <f>G66+H66</f>
        <v>1055988</v>
      </c>
      <c r="J66" s="183"/>
    </row>
  </sheetData>
  <sheetProtection/>
  <mergeCells count="128">
    <mergeCell ref="B62:E62"/>
    <mergeCell ref="F62:J62"/>
    <mergeCell ref="B63:F63"/>
    <mergeCell ref="I63:J63"/>
    <mergeCell ref="C59:D59"/>
    <mergeCell ref="I59:J59"/>
    <mergeCell ref="C60:D60"/>
    <mergeCell ref="I60:J60"/>
    <mergeCell ref="C61:D61"/>
    <mergeCell ref="I61:J61"/>
    <mergeCell ref="C56:D56"/>
    <mergeCell ref="I56:J56"/>
    <mergeCell ref="C57:D57"/>
    <mergeCell ref="I57:J57"/>
    <mergeCell ref="C58:D58"/>
    <mergeCell ref="I58:J58"/>
    <mergeCell ref="C53:D53"/>
    <mergeCell ref="I53:J53"/>
    <mergeCell ref="C54:D54"/>
    <mergeCell ref="I54:J54"/>
    <mergeCell ref="C55:D55"/>
    <mergeCell ref="I55:J55"/>
    <mergeCell ref="C52:D52"/>
    <mergeCell ref="I52:J52"/>
    <mergeCell ref="C49:D49"/>
    <mergeCell ref="I49:J49"/>
    <mergeCell ref="C50:D50"/>
    <mergeCell ref="I50:J50"/>
    <mergeCell ref="C51:D51"/>
    <mergeCell ref="I51:J51"/>
    <mergeCell ref="C46:D46"/>
    <mergeCell ref="I46:J46"/>
    <mergeCell ref="C47:D47"/>
    <mergeCell ref="I47:J47"/>
    <mergeCell ref="C48:D48"/>
    <mergeCell ref="I48:J48"/>
    <mergeCell ref="C43:D43"/>
    <mergeCell ref="I43:J43"/>
    <mergeCell ref="C44:D44"/>
    <mergeCell ref="I44:J44"/>
    <mergeCell ref="C45:D45"/>
    <mergeCell ref="I45:J45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31:D31"/>
    <mergeCell ref="I31:J31"/>
    <mergeCell ref="C32:D32"/>
    <mergeCell ref="I32:J32"/>
    <mergeCell ref="C33:D33"/>
    <mergeCell ref="I33:J33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C23:D23"/>
    <mergeCell ref="I23:J23"/>
    <mergeCell ref="C24:D24"/>
    <mergeCell ref="I24:J24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9:D9"/>
    <mergeCell ref="I9:J9"/>
    <mergeCell ref="C10:D10"/>
    <mergeCell ref="I10:J10"/>
    <mergeCell ref="C6:D6"/>
    <mergeCell ref="I6:J6"/>
    <mergeCell ref="C7:D7"/>
    <mergeCell ref="I7:J7"/>
    <mergeCell ref="C8:D8"/>
    <mergeCell ref="I8:J8"/>
    <mergeCell ref="A1:J1"/>
    <mergeCell ref="C5:D5"/>
    <mergeCell ref="I5:J5"/>
    <mergeCell ref="B2:J3"/>
    <mergeCell ref="C4:D4"/>
    <mergeCell ref="I4:J4"/>
    <mergeCell ref="D64:E64"/>
    <mergeCell ref="D65:E65"/>
    <mergeCell ref="D66:E66"/>
    <mergeCell ref="I64:J64"/>
    <mergeCell ref="I65:J65"/>
    <mergeCell ref="I66:J66"/>
  </mergeCells>
  <printOptions/>
  <pageMargins left="0.5118110236220472" right="0.5118110236220472" top="1.062992125984252" bottom="0.7480314960629921" header="0.4724409448818898" footer="0.31496062992125984"/>
  <pageSetup horizontalDpi="600" verticalDpi="600" orientation="landscape" paperSize="9" r:id="rId1"/>
  <headerFooter>
    <oddHeader>&amp;R&amp;"Arial,Pogrubiony"Załącznik Nr 1&amp;"Arial,Normalny"
do uchwały Nr II/14/2014 z dnia 29 grudnia 2014 roku
w sprawie zmian w budżecie Miasta Radziejów na 2014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F68" sqref="F68"/>
    </sheetView>
  </sheetViews>
  <sheetFormatPr defaultColWidth="9.140625" defaultRowHeight="12.75"/>
  <cols>
    <col min="1" max="1" width="0.85546875" style="142" customWidth="1"/>
    <col min="2" max="2" width="7.421875" style="142" customWidth="1"/>
    <col min="3" max="3" width="8.8515625" style="142" customWidth="1"/>
    <col min="4" max="4" width="0.71875" style="142" customWidth="1"/>
    <col min="5" max="5" width="9.140625" style="142" customWidth="1"/>
    <col min="6" max="6" width="54.57421875" style="142" customWidth="1"/>
    <col min="7" max="8" width="18.7109375" style="142" customWidth="1"/>
    <col min="9" max="9" width="6.7109375" style="142" customWidth="1"/>
    <col min="10" max="10" width="12.7109375" style="142" customWidth="1"/>
    <col min="11" max="16384" width="9.140625" style="142" customWidth="1"/>
  </cols>
  <sheetData>
    <row r="1" spans="1:10" ht="16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2:10" ht="28.5" customHeight="1">
      <c r="B2" s="205" t="s">
        <v>151</v>
      </c>
      <c r="C2" s="205"/>
      <c r="D2" s="205"/>
      <c r="E2" s="205"/>
      <c r="F2" s="205"/>
      <c r="G2" s="205"/>
      <c r="H2" s="206"/>
      <c r="I2" s="206"/>
      <c r="J2" s="206"/>
    </row>
    <row r="3" spans="2:10" ht="20.25" customHeight="1">
      <c r="B3" s="143" t="s">
        <v>0</v>
      </c>
      <c r="C3" s="204" t="s">
        <v>1</v>
      </c>
      <c r="D3" s="204"/>
      <c r="E3" s="143" t="s">
        <v>122</v>
      </c>
      <c r="F3" s="143" t="s">
        <v>39</v>
      </c>
      <c r="G3" s="143" t="s">
        <v>97</v>
      </c>
      <c r="H3" s="143" t="s">
        <v>98</v>
      </c>
      <c r="I3" s="204" t="s">
        <v>99</v>
      </c>
      <c r="J3" s="204"/>
    </row>
    <row r="4" spans="2:10" ht="19.5" customHeight="1">
      <c r="B4" s="144" t="s">
        <v>116</v>
      </c>
      <c r="C4" s="185"/>
      <c r="D4" s="185"/>
      <c r="E4" s="144"/>
      <c r="F4" s="145" t="s">
        <v>117</v>
      </c>
      <c r="G4" s="146" t="s">
        <v>197</v>
      </c>
      <c r="H4" s="146" t="s">
        <v>419</v>
      </c>
      <c r="I4" s="186" t="s">
        <v>420</v>
      </c>
      <c r="J4" s="186"/>
    </row>
    <row r="5" spans="2:10" ht="16.5" customHeight="1">
      <c r="B5" s="147"/>
      <c r="C5" s="193" t="s">
        <v>118</v>
      </c>
      <c r="D5" s="193"/>
      <c r="E5" s="149"/>
      <c r="F5" s="150" t="s">
        <v>119</v>
      </c>
      <c r="G5" s="151" t="s">
        <v>198</v>
      </c>
      <c r="H5" s="151" t="s">
        <v>419</v>
      </c>
      <c r="I5" s="194" t="s">
        <v>421</v>
      </c>
      <c r="J5" s="194"/>
    </row>
    <row r="6" spans="2:10" ht="16.5" customHeight="1">
      <c r="B6" s="152"/>
      <c r="C6" s="195"/>
      <c r="D6" s="195"/>
      <c r="E6" s="148" t="s">
        <v>131</v>
      </c>
      <c r="F6" s="150" t="s">
        <v>132</v>
      </c>
      <c r="G6" s="151" t="s">
        <v>422</v>
      </c>
      <c r="H6" s="151" t="s">
        <v>423</v>
      </c>
      <c r="I6" s="194" t="s">
        <v>424</v>
      </c>
      <c r="J6" s="194"/>
    </row>
    <row r="7" spans="2:10" ht="16.5" customHeight="1">
      <c r="B7" s="152"/>
      <c r="C7" s="195"/>
      <c r="D7" s="195"/>
      <c r="E7" s="148" t="s">
        <v>125</v>
      </c>
      <c r="F7" s="150" t="s">
        <v>126</v>
      </c>
      <c r="G7" s="151" t="s">
        <v>425</v>
      </c>
      <c r="H7" s="151" t="s">
        <v>426</v>
      </c>
      <c r="I7" s="194" t="s">
        <v>427</v>
      </c>
      <c r="J7" s="194"/>
    </row>
    <row r="8" spans="2:10" ht="19.5" customHeight="1">
      <c r="B8" s="144" t="s">
        <v>237</v>
      </c>
      <c r="C8" s="185"/>
      <c r="D8" s="185"/>
      <c r="E8" s="144"/>
      <c r="F8" s="145" t="s">
        <v>238</v>
      </c>
      <c r="G8" s="146" t="s">
        <v>428</v>
      </c>
      <c r="H8" s="146" t="s">
        <v>429</v>
      </c>
      <c r="I8" s="186" t="s">
        <v>430</v>
      </c>
      <c r="J8" s="186"/>
    </row>
    <row r="9" spans="2:10" ht="16.5" customHeight="1">
      <c r="B9" s="147"/>
      <c r="C9" s="193" t="s">
        <v>242</v>
      </c>
      <c r="D9" s="193"/>
      <c r="E9" s="149"/>
      <c r="F9" s="150" t="s">
        <v>243</v>
      </c>
      <c r="G9" s="151" t="s">
        <v>431</v>
      </c>
      <c r="H9" s="151" t="s">
        <v>429</v>
      </c>
      <c r="I9" s="194" t="s">
        <v>432</v>
      </c>
      <c r="J9" s="194"/>
    </row>
    <row r="10" spans="2:10" ht="16.5" customHeight="1">
      <c r="B10" s="152"/>
      <c r="C10" s="195"/>
      <c r="D10" s="195"/>
      <c r="E10" s="148" t="s">
        <v>123</v>
      </c>
      <c r="F10" s="150" t="s">
        <v>124</v>
      </c>
      <c r="G10" s="151" t="s">
        <v>433</v>
      </c>
      <c r="H10" s="151" t="s">
        <v>434</v>
      </c>
      <c r="I10" s="194" t="s">
        <v>435</v>
      </c>
      <c r="J10" s="194"/>
    </row>
    <row r="11" spans="2:10" ht="16.5" customHeight="1">
      <c r="B11" s="152"/>
      <c r="C11" s="195"/>
      <c r="D11" s="195"/>
      <c r="E11" s="148" t="s">
        <v>436</v>
      </c>
      <c r="F11" s="150" t="s">
        <v>124</v>
      </c>
      <c r="G11" s="151" t="s">
        <v>437</v>
      </c>
      <c r="H11" s="151" t="s">
        <v>438</v>
      </c>
      <c r="I11" s="194" t="s">
        <v>439</v>
      </c>
      <c r="J11" s="194"/>
    </row>
    <row r="12" spans="2:10" ht="16.5" customHeight="1">
      <c r="B12" s="152"/>
      <c r="C12" s="195"/>
      <c r="D12" s="195"/>
      <c r="E12" s="148" t="s">
        <v>440</v>
      </c>
      <c r="F12" s="150" t="s">
        <v>124</v>
      </c>
      <c r="G12" s="151" t="s">
        <v>441</v>
      </c>
      <c r="H12" s="151" t="s">
        <v>442</v>
      </c>
      <c r="I12" s="194" t="s">
        <v>443</v>
      </c>
      <c r="J12" s="194"/>
    </row>
    <row r="13" spans="2:10" ht="16.5" customHeight="1">
      <c r="B13" s="152"/>
      <c r="C13" s="195"/>
      <c r="D13" s="195"/>
      <c r="E13" s="148" t="s">
        <v>166</v>
      </c>
      <c r="F13" s="150" t="s">
        <v>167</v>
      </c>
      <c r="G13" s="151" t="s">
        <v>444</v>
      </c>
      <c r="H13" s="151" t="s">
        <v>445</v>
      </c>
      <c r="I13" s="194" t="s">
        <v>446</v>
      </c>
      <c r="J13" s="194"/>
    </row>
    <row r="14" spans="2:10" ht="19.5" customHeight="1">
      <c r="B14" s="144" t="s">
        <v>127</v>
      </c>
      <c r="C14" s="185"/>
      <c r="D14" s="185"/>
      <c r="E14" s="144"/>
      <c r="F14" s="145" t="s">
        <v>128</v>
      </c>
      <c r="G14" s="146" t="s">
        <v>203</v>
      </c>
      <c r="H14" s="146" t="s">
        <v>447</v>
      </c>
      <c r="I14" s="186" t="s">
        <v>448</v>
      </c>
      <c r="J14" s="186"/>
    </row>
    <row r="15" spans="2:10" ht="22.5" customHeight="1">
      <c r="B15" s="147"/>
      <c r="C15" s="193" t="s">
        <v>152</v>
      </c>
      <c r="D15" s="193"/>
      <c r="E15" s="149"/>
      <c r="F15" s="150" t="s">
        <v>153</v>
      </c>
      <c r="G15" s="151" t="s">
        <v>204</v>
      </c>
      <c r="H15" s="151" t="s">
        <v>447</v>
      </c>
      <c r="I15" s="194" t="s">
        <v>104</v>
      </c>
      <c r="J15" s="194"/>
    </row>
    <row r="16" spans="2:10" ht="16.5" customHeight="1">
      <c r="B16" s="152"/>
      <c r="C16" s="195"/>
      <c r="D16" s="195"/>
      <c r="E16" s="148" t="s">
        <v>154</v>
      </c>
      <c r="F16" s="150" t="s">
        <v>155</v>
      </c>
      <c r="G16" s="151" t="s">
        <v>204</v>
      </c>
      <c r="H16" s="151" t="s">
        <v>447</v>
      </c>
      <c r="I16" s="194" t="s">
        <v>104</v>
      </c>
      <c r="J16" s="194"/>
    </row>
    <row r="17" spans="2:10" ht="19.5" customHeight="1">
      <c r="B17" s="144" t="s">
        <v>169</v>
      </c>
      <c r="C17" s="185"/>
      <c r="D17" s="185"/>
      <c r="E17" s="144"/>
      <c r="F17" s="145" t="s">
        <v>170</v>
      </c>
      <c r="G17" s="146" t="s">
        <v>449</v>
      </c>
      <c r="H17" s="146" t="s">
        <v>309</v>
      </c>
      <c r="I17" s="186" t="s">
        <v>450</v>
      </c>
      <c r="J17" s="186"/>
    </row>
    <row r="18" spans="2:10" ht="30" customHeight="1">
      <c r="B18" s="147"/>
      <c r="C18" s="193" t="s">
        <v>196</v>
      </c>
      <c r="D18" s="193"/>
      <c r="E18" s="149"/>
      <c r="F18" s="150" t="s">
        <v>206</v>
      </c>
      <c r="G18" s="151" t="s">
        <v>207</v>
      </c>
      <c r="H18" s="151" t="s">
        <v>309</v>
      </c>
      <c r="I18" s="194" t="s">
        <v>451</v>
      </c>
      <c r="J18" s="194"/>
    </row>
    <row r="19" spans="2:10" ht="42.75" customHeight="1">
      <c r="B19" s="152"/>
      <c r="C19" s="195"/>
      <c r="D19" s="195"/>
      <c r="E19" s="148" t="s">
        <v>452</v>
      </c>
      <c r="F19" s="150" t="s">
        <v>453</v>
      </c>
      <c r="G19" s="151" t="s">
        <v>257</v>
      </c>
      <c r="H19" s="151" t="s">
        <v>309</v>
      </c>
      <c r="I19" s="194" t="s">
        <v>150</v>
      </c>
      <c r="J19" s="194"/>
    </row>
    <row r="20" spans="2:10" ht="19.5" customHeight="1">
      <c r="B20" s="144" t="s">
        <v>107</v>
      </c>
      <c r="C20" s="185"/>
      <c r="D20" s="185"/>
      <c r="E20" s="144"/>
      <c r="F20" s="145" t="s">
        <v>108</v>
      </c>
      <c r="G20" s="146" t="s">
        <v>208</v>
      </c>
      <c r="H20" s="146" t="s">
        <v>454</v>
      </c>
      <c r="I20" s="186" t="s">
        <v>455</v>
      </c>
      <c r="J20" s="186"/>
    </row>
    <row r="21" spans="2:10" ht="16.5" customHeight="1">
      <c r="B21" s="147"/>
      <c r="C21" s="193" t="s">
        <v>109</v>
      </c>
      <c r="D21" s="193"/>
      <c r="E21" s="149"/>
      <c r="F21" s="150" t="s">
        <v>110</v>
      </c>
      <c r="G21" s="151" t="s">
        <v>209</v>
      </c>
      <c r="H21" s="151" t="s">
        <v>456</v>
      </c>
      <c r="I21" s="194" t="s">
        <v>457</v>
      </c>
      <c r="J21" s="194"/>
    </row>
    <row r="22" spans="2:10" ht="16.5" customHeight="1">
      <c r="B22" s="152"/>
      <c r="C22" s="195"/>
      <c r="D22" s="195"/>
      <c r="E22" s="148" t="s">
        <v>458</v>
      </c>
      <c r="F22" s="150" t="s">
        <v>459</v>
      </c>
      <c r="G22" s="151" t="s">
        <v>314</v>
      </c>
      <c r="H22" s="151" t="s">
        <v>456</v>
      </c>
      <c r="I22" s="194" t="s">
        <v>104</v>
      </c>
      <c r="J22" s="194"/>
    </row>
    <row r="23" spans="2:10" ht="16.5" customHeight="1">
      <c r="B23" s="147"/>
      <c r="C23" s="193" t="s">
        <v>460</v>
      </c>
      <c r="D23" s="193"/>
      <c r="E23" s="149"/>
      <c r="F23" s="150" t="s">
        <v>461</v>
      </c>
      <c r="G23" s="151" t="s">
        <v>462</v>
      </c>
      <c r="H23" s="151" t="s">
        <v>463</v>
      </c>
      <c r="I23" s="194" t="s">
        <v>464</v>
      </c>
      <c r="J23" s="194"/>
    </row>
    <row r="24" spans="2:10" ht="16.5" customHeight="1">
      <c r="B24" s="152"/>
      <c r="C24" s="195"/>
      <c r="D24" s="195"/>
      <c r="E24" s="148" t="s">
        <v>123</v>
      </c>
      <c r="F24" s="150" t="s">
        <v>124</v>
      </c>
      <c r="G24" s="151" t="s">
        <v>465</v>
      </c>
      <c r="H24" s="151" t="s">
        <v>463</v>
      </c>
      <c r="I24" s="194" t="s">
        <v>466</v>
      </c>
      <c r="J24" s="194"/>
    </row>
    <row r="25" spans="2:10" ht="19.5" customHeight="1">
      <c r="B25" s="147"/>
      <c r="C25" s="193" t="s">
        <v>395</v>
      </c>
      <c r="D25" s="193"/>
      <c r="E25" s="149"/>
      <c r="F25" s="150" t="s">
        <v>396</v>
      </c>
      <c r="G25" s="151" t="s">
        <v>205</v>
      </c>
      <c r="H25" s="151" t="s">
        <v>299</v>
      </c>
      <c r="I25" s="194" t="s">
        <v>104</v>
      </c>
      <c r="J25" s="194"/>
    </row>
    <row r="26" spans="2:10" ht="16.5" customHeight="1">
      <c r="B26" s="152"/>
      <c r="C26" s="195"/>
      <c r="D26" s="195"/>
      <c r="E26" s="148" t="s">
        <v>131</v>
      </c>
      <c r="F26" s="150" t="s">
        <v>132</v>
      </c>
      <c r="G26" s="151" t="s">
        <v>205</v>
      </c>
      <c r="H26" s="151" t="s">
        <v>299</v>
      </c>
      <c r="I26" s="194" t="s">
        <v>104</v>
      </c>
      <c r="J26" s="194"/>
    </row>
    <row r="27" spans="2:10" ht="19.5" customHeight="1">
      <c r="B27" s="144" t="s">
        <v>467</v>
      </c>
      <c r="C27" s="185"/>
      <c r="D27" s="185"/>
      <c r="E27" s="144"/>
      <c r="F27" s="145" t="s">
        <v>468</v>
      </c>
      <c r="G27" s="146" t="s">
        <v>469</v>
      </c>
      <c r="H27" s="146" t="s">
        <v>470</v>
      </c>
      <c r="I27" s="186" t="s">
        <v>471</v>
      </c>
      <c r="J27" s="186"/>
    </row>
    <row r="28" spans="2:10" ht="19.5" customHeight="1">
      <c r="B28" s="147"/>
      <c r="C28" s="193" t="s">
        <v>472</v>
      </c>
      <c r="D28" s="193"/>
      <c r="E28" s="149"/>
      <c r="F28" s="150" t="s">
        <v>473</v>
      </c>
      <c r="G28" s="151" t="s">
        <v>474</v>
      </c>
      <c r="H28" s="151" t="s">
        <v>475</v>
      </c>
      <c r="I28" s="194" t="s">
        <v>476</v>
      </c>
      <c r="J28" s="194"/>
    </row>
    <row r="29" spans="2:10" ht="19.5" customHeight="1">
      <c r="B29" s="152"/>
      <c r="C29" s="195"/>
      <c r="D29" s="195"/>
      <c r="E29" s="148" t="s">
        <v>477</v>
      </c>
      <c r="F29" s="150" t="s">
        <v>478</v>
      </c>
      <c r="G29" s="151" t="s">
        <v>479</v>
      </c>
      <c r="H29" s="151" t="s">
        <v>480</v>
      </c>
      <c r="I29" s="194" t="s">
        <v>481</v>
      </c>
      <c r="J29" s="194"/>
    </row>
    <row r="30" spans="2:10" ht="32.25" customHeight="1">
      <c r="B30" s="152"/>
      <c r="C30" s="195"/>
      <c r="D30" s="195"/>
      <c r="E30" s="148" t="s">
        <v>482</v>
      </c>
      <c r="F30" s="150" t="s">
        <v>483</v>
      </c>
      <c r="G30" s="151" t="s">
        <v>484</v>
      </c>
      <c r="H30" s="151" t="s">
        <v>485</v>
      </c>
      <c r="I30" s="194" t="s">
        <v>486</v>
      </c>
      <c r="J30" s="194"/>
    </row>
    <row r="31" spans="2:10" ht="19.5" customHeight="1">
      <c r="B31" s="147"/>
      <c r="C31" s="193" t="s">
        <v>487</v>
      </c>
      <c r="D31" s="193"/>
      <c r="E31" s="149"/>
      <c r="F31" s="150" t="s">
        <v>488</v>
      </c>
      <c r="G31" s="151" t="s">
        <v>489</v>
      </c>
      <c r="H31" s="151" t="s">
        <v>490</v>
      </c>
      <c r="I31" s="194" t="s">
        <v>491</v>
      </c>
      <c r="J31" s="194"/>
    </row>
    <row r="32" spans="2:10" ht="33.75" customHeight="1">
      <c r="B32" s="152"/>
      <c r="C32" s="195"/>
      <c r="D32" s="195"/>
      <c r="E32" s="148" t="s">
        <v>482</v>
      </c>
      <c r="F32" s="150" t="s">
        <v>483</v>
      </c>
      <c r="G32" s="151" t="s">
        <v>492</v>
      </c>
      <c r="H32" s="151" t="s">
        <v>490</v>
      </c>
      <c r="I32" s="194" t="s">
        <v>493</v>
      </c>
      <c r="J32" s="194"/>
    </row>
    <row r="33" spans="2:10" ht="16.5" customHeight="1">
      <c r="B33" s="144" t="s">
        <v>111</v>
      </c>
      <c r="C33" s="185"/>
      <c r="D33" s="185"/>
      <c r="E33" s="144"/>
      <c r="F33" s="145" t="s">
        <v>112</v>
      </c>
      <c r="G33" s="146" t="s">
        <v>210</v>
      </c>
      <c r="H33" s="146" t="s">
        <v>494</v>
      </c>
      <c r="I33" s="186" t="s">
        <v>495</v>
      </c>
      <c r="J33" s="186"/>
    </row>
    <row r="34" spans="2:10" ht="16.5" customHeight="1">
      <c r="B34" s="147"/>
      <c r="C34" s="193" t="s">
        <v>113</v>
      </c>
      <c r="D34" s="193"/>
      <c r="E34" s="149"/>
      <c r="F34" s="150" t="s">
        <v>114</v>
      </c>
      <c r="G34" s="151" t="s">
        <v>211</v>
      </c>
      <c r="H34" s="151" t="s">
        <v>496</v>
      </c>
      <c r="I34" s="194" t="s">
        <v>497</v>
      </c>
      <c r="J34" s="194"/>
    </row>
    <row r="35" spans="2:10" ht="16.5" customHeight="1">
      <c r="B35" s="152"/>
      <c r="C35" s="195"/>
      <c r="D35" s="195"/>
      <c r="E35" s="148" t="s">
        <v>123</v>
      </c>
      <c r="F35" s="150" t="s">
        <v>124</v>
      </c>
      <c r="G35" s="151" t="s">
        <v>498</v>
      </c>
      <c r="H35" s="151" t="s">
        <v>499</v>
      </c>
      <c r="I35" s="194" t="s">
        <v>500</v>
      </c>
      <c r="J35" s="194"/>
    </row>
    <row r="36" spans="2:10" ht="16.5" customHeight="1">
      <c r="B36" s="152"/>
      <c r="C36" s="195"/>
      <c r="D36" s="195"/>
      <c r="E36" s="148" t="s">
        <v>436</v>
      </c>
      <c r="F36" s="150" t="s">
        <v>124</v>
      </c>
      <c r="G36" s="151" t="s">
        <v>501</v>
      </c>
      <c r="H36" s="151" t="s">
        <v>502</v>
      </c>
      <c r="I36" s="194" t="s">
        <v>503</v>
      </c>
      <c r="J36" s="194"/>
    </row>
    <row r="37" spans="2:10" ht="16.5" customHeight="1">
      <c r="B37" s="152"/>
      <c r="C37" s="195"/>
      <c r="D37" s="195"/>
      <c r="E37" s="148" t="s">
        <v>440</v>
      </c>
      <c r="F37" s="150" t="s">
        <v>124</v>
      </c>
      <c r="G37" s="151" t="s">
        <v>504</v>
      </c>
      <c r="H37" s="151" t="s">
        <v>505</v>
      </c>
      <c r="I37" s="194" t="s">
        <v>506</v>
      </c>
      <c r="J37" s="194"/>
    </row>
    <row r="38" spans="2:10" ht="16.5" customHeight="1">
      <c r="B38" s="147"/>
      <c r="C38" s="193" t="s">
        <v>410</v>
      </c>
      <c r="D38" s="193"/>
      <c r="E38" s="149"/>
      <c r="F38" s="150" t="s">
        <v>129</v>
      </c>
      <c r="G38" s="151" t="s">
        <v>507</v>
      </c>
      <c r="H38" s="151" t="s">
        <v>508</v>
      </c>
      <c r="I38" s="194" t="s">
        <v>509</v>
      </c>
      <c r="J38" s="194"/>
    </row>
    <row r="39" spans="2:10" ht="16.5" customHeight="1">
      <c r="B39" s="152"/>
      <c r="C39" s="195"/>
      <c r="D39" s="195"/>
      <c r="E39" s="148" t="s">
        <v>199</v>
      </c>
      <c r="F39" s="150" t="s">
        <v>200</v>
      </c>
      <c r="G39" s="151" t="s">
        <v>393</v>
      </c>
      <c r="H39" s="151" t="s">
        <v>508</v>
      </c>
      <c r="I39" s="194" t="s">
        <v>510</v>
      </c>
      <c r="J39" s="194"/>
    </row>
    <row r="40" spans="2:10" ht="5.25" customHeight="1">
      <c r="B40" s="196"/>
      <c r="C40" s="196"/>
      <c r="D40" s="196"/>
      <c r="E40" s="196"/>
      <c r="F40" s="184"/>
      <c r="G40" s="184"/>
      <c r="H40" s="184"/>
      <c r="I40" s="184"/>
      <c r="J40" s="184"/>
    </row>
    <row r="41" spans="2:10" ht="16.5" customHeight="1">
      <c r="B41" s="209" t="s">
        <v>115</v>
      </c>
      <c r="C41" s="209"/>
      <c r="D41" s="209"/>
      <c r="E41" s="209"/>
      <c r="F41" s="209"/>
      <c r="G41" s="85" t="s">
        <v>511</v>
      </c>
      <c r="H41" s="85" t="s">
        <v>512</v>
      </c>
      <c r="I41" s="199" t="s">
        <v>513</v>
      </c>
      <c r="J41" s="199"/>
    </row>
    <row r="42" spans="2:10" ht="7.5" customHeight="1">
      <c r="B42" s="202"/>
      <c r="C42" s="203"/>
      <c r="D42" s="203"/>
      <c r="E42" s="203"/>
      <c r="F42" s="203"/>
      <c r="G42" s="203"/>
      <c r="H42" s="203"/>
      <c r="I42" s="203"/>
      <c r="J42" s="203"/>
    </row>
    <row r="43" spans="2:10" ht="12.75">
      <c r="B43" s="154"/>
      <c r="C43" s="154"/>
      <c r="D43" s="207" t="s">
        <v>3</v>
      </c>
      <c r="E43" s="208"/>
      <c r="F43" s="74" t="s">
        <v>133</v>
      </c>
      <c r="G43" s="75">
        <v>17472486.5</v>
      </c>
      <c r="H43" s="75">
        <v>-32242</v>
      </c>
      <c r="I43" s="182">
        <f>G43+H43</f>
        <v>17440244.5</v>
      </c>
      <c r="J43" s="183"/>
    </row>
    <row r="44" spans="2:10" ht="12.75">
      <c r="B44" s="154"/>
      <c r="C44" s="154"/>
      <c r="D44" s="180"/>
      <c r="E44" s="181"/>
      <c r="F44" s="73" t="s">
        <v>134</v>
      </c>
      <c r="G44" s="76">
        <v>7716852.71</v>
      </c>
      <c r="H44" s="76">
        <v>0</v>
      </c>
      <c r="I44" s="200">
        <f aca="true" t="shared" si="0" ref="I44:I53">G44+H44</f>
        <v>7716852.71</v>
      </c>
      <c r="J44" s="201"/>
    </row>
    <row r="45" spans="2:10" ht="12.75">
      <c r="B45" s="154"/>
      <c r="C45" s="154"/>
      <c r="D45" s="180"/>
      <c r="E45" s="181"/>
      <c r="F45" s="73" t="s">
        <v>135</v>
      </c>
      <c r="G45" s="76">
        <v>4518066.32</v>
      </c>
      <c r="H45" s="76">
        <v>-31147</v>
      </c>
      <c r="I45" s="200">
        <f t="shared" si="0"/>
        <v>4486919.32</v>
      </c>
      <c r="J45" s="201"/>
    </row>
    <row r="46" spans="2:10" ht="12.75">
      <c r="B46" s="154"/>
      <c r="C46" s="154"/>
      <c r="D46" s="180"/>
      <c r="E46" s="181"/>
      <c r="F46" s="73" t="s">
        <v>136</v>
      </c>
      <c r="G46" s="76">
        <v>723000</v>
      </c>
      <c r="H46" s="76">
        <v>7000</v>
      </c>
      <c r="I46" s="200">
        <f t="shared" si="0"/>
        <v>730000</v>
      </c>
      <c r="J46" s="201"/>
    </row>
    <row r="47" spans="2:10" ht="12.75">
      <c r="B47" s="154"/>
      <c r="C47" s="154"/>
      <c r="D47" s="180"/>
      <c r="E47" s="181"/>
      <c r="F47" s="73" t="s">
        <v>137</v>
      </c>
      <c r="G47" s="76">
        <v>4343625.47</v>
      </c>
      <c r="H47" s="76">
        <v>0</v>
      </c>
      <c r="I47" s="200">
        <f t="shared" si="0"/>
        <v>4343625.47</v>
      </c>
      <c r="J47" s="201"/>
    </row>
    <row r="48" spans="2:10" ht="12.75">
      <c r="B48" s="154"/>
      <c r="C48" s="154"/>
      <c r="D48" s="180"/>
      <c r="E48" s="181"/>
      <c r="F48" s="77" t="s">
        <v>138</v>
      </c>
      <c r="G48" s="76">
        <v>66447</v>
      </c>
      <c r="H48" s="76">
        <v>0</v>
      </c>
      <c r="I48" s="200">
        <f t="shared" si="0"/>
        <v>66447</v>
      </c>
      <c r="J48" s="201"/>
    </row>
    <row r="49" spans="2:10" ht="12.75">
      <c r="B49" s="154"/>
      <c r="C49" s="154"/>
      <c r="D49" s="180"/>
      <c r="E49" s="181"/>
      <c r="F49" s="73" t="s">
        <v>139</v>
      </c>
      <c r="G49" s="76">
        <v>8095</v>
      </c>
      <c r="H49" s="76">
        <v>-8095</v>
      </c>
      <c r="I49" s="200">
        <f t="shared" si="0"/>
        <v>0</v>
      </c>
      <c r="J49" s="201"/>
    </row>
    <row r="50" spans="2:10" ht="12.75">
      <c r="B50" s="154"/>
      <c r="C50" s="154"/>
      <c r="D50" s="180"/>
      <c r="E50" s="181"/>
      <c r="F50" s="73" t="s">
        <v>140</v>
      </c>
      <c r="G50" s="76">
        <v>96400</v>
      </c>
      <c r="H50" s="76">
        <v>0</v>
      </c>
      <c r="I50" s="200">
        <f t="shared" si="0"/>
        <v>96400</v>
      </c>
      <c r="J50" s="201"/>
    </row>
    <row r="51" spans="2:10" ht="12.75">
      <c r="B51" s="154"/>
      <c r="C51" s="154"/>
      <c r="D51" s="180"/>
      <c r="E51" s="181"/>
      <c r="F51" s="74" t="s">
        <v>141</v>
      </c>
      <c r="G51" s="75">
        <v>3378395</v>
      </c>
      <c r="H51" s="75">
        <v>-48758</v>
      </c>
      <c r="I51" s="182">
        <f t="shared" si="0"/>
        <v>3329637</v>
      </c>
      <c r="J51" s="183"/>
    </row>
    <row r="52" spans="2:10" ht="12.75">
      <c r="B52" s="154"/>
      <c r="C52" s="154"/>
      <c r="D52" s="180"/>
      <c r="E52" s="181"/>
      <c r="F52" s="73" t="s">
        <v>4</v>
      </c>
      <c r="G52" s="76"/>
      <c r="H52" s="76"/>
      <c r="I52" s="200">
        <f t="shared" si="0"/>
        <v>0</v>
      </c>
      <c r="J52" s="201"/>
    </row>
    <row r="53" spans="2:10" ht="12.75">
      <c r="B53" s="154"/>
      <c r="C53" s="154"/>
      <c r="D53" s="180"/>
      <c r="E53" s="181"/>
      <c r="F53" s="73" t="s">
        <v>142</v>
      </c>
      <c r="G53" s="76">
        <v>465874</v>
      </c>
      <c r="H53" s="76">
        <v>-16761</v>
      </c>
      <c r="I53" s="200">
        <f t="shared" si="0"/>
        <v>449113</v>
      </c>
      <c r="J53" s="201"/>
    </row>
  </sheetData>
  <sheetProtection/>
  <mergeCells count="103">
    <mergeCell ref="C39:D39"/>
    <mergeCell ref="I39:J39"/>
    <mergeCell ref="B40:E40"/>
    <mergeCell ref="F40:J40"/>
    <mergeCell ref="B41:F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D45:E45"/>
    <mergeCell ref="D46:E46"/>
    <mergeCell ref="C27:D27"/>
    <mergeCell ref="I27:J27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D43:E43"/>
    <mergeCell ref="D44:E44"/>
    <mergeCell ref="C31:D31"/>
    <mergeCell ref="I31:J31"/>
    <mergeCell ref="C32:D32"/>
    <mergeCell ref="I32:J32"/>
    <mergeCell ref="C22:D22"/>
    <mergeCell ref="I22:J22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I6:J6"/>
    <mergeCell ref="C7:D7"/>
    <mergeCell ref="I7:J7"/>
    <mergeCell ref="C8:D8"/>
    <mergeCell ref="I8:J8"/>
    <mergeCell ref="C9:D9"/>
    <mergeCell ref="I9:J9"/>
    <mergeCell ref="D52:E52"/>
    <mergeCell ref="A1:J1"/>
    <mergeCell ref="C3:D3"/>
    <mergeCell ref="I3:J3"/>
    <mergeCell ref="C4:D4"/>
    <mergeCell ref="I4:J4"/>
    <mergeCell ref="B2:J2"/>
    <mergeCell ref="C5:D5"/>
    <mergeCell ref="I5:J5"/>
    <mergeCell ref="C6:D6"/>
    <mergeCell ref="I49:J49"/>
    <mergeCell ref="I50:J50"/>
    <mergeCell ref="I51:J51"/>
    <mergeCell ref="D47:E47"/>
    <mergeCell ref="D48:E48"/>
    <mergeCell ref="D49:E49"/>
    <mergeCell ref="D50:E50"/>
    <mergeCell ref="D51:E51"/>
    <mergeCell ref="I52:J52"/>
    <mergeCell ref="I53:J53"/>
    <mergeCell ref="B42:J42"/>
    <mergeCell ref="D53:E53"/>
    <mergeCell ref="I43:J43"/>
    <mergeCell ref="I44:J44"/>
    <mergeCell ref="I45:J45"/>
    <mergeCell ref="I46:J46"/>
    <mergeCell ref="I47:J47"/>
    <mergeCell ref="I48:J48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r:id="rId1"/>
  <headerFooter>
    <oddHeader>&amp;R&amp;"Arial,Pogrubiony"Załącznik Nr 2&amp;"Arial,Normalny"
do uchwały Nr II/14/2014 z dnia 29 grudnia 2014 roku
w sprawie zmian w budżecie Miasta Radziejów na 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M58" sqref="M5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57421875" style="0" customWidth="1"/>
    <col min="5" max="5" width="23.28125" style="0" customWidth="1"/>
    <col min="6" max="6" width="9.7109375" style="0" customWidth="1"/>
    <col min="7" max="7" width="10.140625" style="0" customWidth="1"/>
    <col min="8" max="8" width="10.421875" style="0" customWidth="1"/>
    <col min="10" max="10" width="8.8515625" style="0" customWidth="1"/>
    <col min="11" max="11" width="10.28125" style="0" customWidth="1"/>
    <col min="12" max="12" width="11.421875" style="0" customWidth="1"/>
    <col min="13" max="13" width="10.851562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211" t="s">
        <v>75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6</v>
      </c>
    </row>
    <row r="3" spans="1:14" s="1" customFormat="1" ht="12.75" customHeight="1">
      <c r="A3" s="212" t="s">
        <v>7</v>
      </c>
      <c r="B3" s="212" t="s">
        <v>0</v>
      </c>
      <c r="C3" s="212" t="s">
        <v>8</v>
      </c>
      <c r="D3" s="212" t="s">
        <v>9</v>
      </c>
      <c r="E3" s="213" t="s">
        <v>10</v>
      </c>
      <c r="F3" s="213" t="s">
        <v>11</v>
      </c>
      <c r="G3" s="4"/>
      <c r="H3" s="213" t="s">
        <v>12</v>
      </c>
      <c r="I3" s="213"/>
      <c r="J3" s="213"/>
      <c r="K3" s="213"/>
      <c r="L3" s="213"/>
      <c r="M3" s="213" t="s">
        <v>229</v>
      </c>
      <c r="N3" s="213" t="s">
        <v>13</v>
      </c>
    </row>
    <row r="4" spans="1:14" s="1" customFormat="1" ht="11.25" customHeight="1">
      <c r="A4" s="212"/>
      <c r="B4" s="212"/>
      <c r="C4" s="212"/>
      <c r="D4" s="212"/>
      <c r="E4" s="213"/>
      <c r="F4" s="213"/>
      <c r="G4" s="213" t="s">
        <v>14</v>
      </c>
      <c r="H4" s="213" t="s">
        <v>82</v>
      </c>
      <c r="I4" s="213" t="s">
        <v>15</v>
      </c>
      <c r="J4" s="213"/>
      <c r="K4" s="213"/>
      <c r="L4" s="213"/>
      <c r="M4" s="213"/>
      <c r="N4" s="213"/>
    </row>
    <row r="5" spans="1:14" s="1" customFormat="1" ht="22.5" customHeight="1">
      <c r="A5" s="212"/>
      <c r="B5" s="212"/>
      <c r="C5" s="212"/>
      <c r="D5" s="212"/>
      <c r="E5" s="213"/>
      <c r="F5" s="213"/>
      <c r="G5" s="213"/>
      <c r="H5" s="213"/>
      <c r="I5" s="213" t="s">
        <v>16</v>
      </c>
      <c r="J5" s="213" t="s">
        <v>17</v>
      </c>
      <c r="K5" s="213" t="s">
        <v>18</v>
      </c>
      <c r="L5" s="213" t="s">
        <v>19</v>
      </c>
      <c r="M5" s="213"/>
      <c r="N5" s="213"/>
    </row>
    <row r="6" spans="1:14" s="1" customFormat="1" ht="12.75">
      <c r="A6" s="212"/>
      <c r="B6" s="212"/>
      <c r="C6" s="212"/>
      <c r="D6" s="212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s="1" customFormat="1" ht="27" customHeight="1">
      <c r="A7" s="212"/>
      <c r="B7" s="212"/>
      <c r="C7" s="212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43.5" customHeight="1">
      <c r="A9" s="7" t="s">
        <v>20</v>
      </c>
      <c r="B9" s="8">
        <v>600</v>
      </c>
      <c r="C9" s="8">
        <v>60016</v>
      </c>
      <c r="D9" s="9">
        <v>6050</v>
      </c>
      <c r="E9" s="43" t="s">
        <v>86</v>
      </c>
      <c r="F9" s="11">
        <v>177803</v>
      </c>
      <c r="G9" s="11">
        <v>3510</v>
      </c>
      <c r="H9" s="11">
        <v>174293</v>
      </c>
      <c r="I9" s="11">
        <v>174293</v>
      </c>
      <c r="J9" s="11">
        <v>0</v>
      </c>
      <c r="K9" s="10" t="s">
        <v>22</v>
      </c>
      <c r="L9" s="11">
        <v>0</v>
      </c>
      <c r="M9" s="11">
        <v>0</v>
      </c>
      <c r="N9" s="12" t="s">
        <v>23</v>
      </c>
      <c r="O9" s="13"/>
    </row>
    <row r="10" spans="1:15" s="14" customFormat="1" ht="42" customHeight="1">
      <c r="A10" s="7" t="s">
        <v>24</v>
      </c>
      <c r="B10" s="8">
        <v>600</v>
      </c>
      <c r="C10" s="8">
        <v>60016</v>
      </c>
      <c r="D10" s="9">
        <v>6050</v>
      </c>
      <c r="E10" s="43" t="s">
        <v>89</v>
      </c>
      <c r="F10" s="11">
        <v>92673</v>
      </c>
      <c r="G10" s="11">
        <v>3075</v>
      </c>
      <c r="H10" s="11">
        <v>89598</v>
      </c>
      <c r="I10" s="11">
        <v>89598</v>
      </c>
      <c r="J10" s="11">
        <v>0</v>
      </c>
      <c r="K10" s="10" t="s">
        <v>22</v>
      </c>
      <c r="L10" s="11">
        <v>0</v>
      </c>
      <c r="M10" s="11">
        <v>0</v>
      </c>
      <c r="N10" s="12" t="s">
        <v>23</v>
      </c>
      <c r="O10" s="13"/>
    </row>
    <row r="11" spans="1:15" s="14" customFormat="1" ht="43.5" customHeight="1">
      <c r="A11" s="7">
        <v>3</v>
      </c>
      <c r="B11" s="8">
        <v>600</v>
      </c>
      <c r="C11" s="8">
        <v>60016</v>
      </c>
      <c r="D11" s="9">
        <v>6050</v>
      </c>
      <c r="E11" s="43" t="s">
        <v>143</v>
      </c>
      <c r="F11" s="11">
        <v>20000</v>
      </c>
      <c r="G11" s="11">
        <v>0</v>
      </c>
      <c r="H11" s="11">
        <v>20000</v>
      </c>
      <c r="I11" s="11">
        <v>20000</v>
      </c>
      <c r="J11" s="11">
        <v>0</v>
      </c>
      <c r="K11" s="10" t="s">
        <v>22</v>
      </c>
      <c r="L11" s="11">
        <v>0</v>
      </c>
      <c r="M11" s="11">
        <v>0</v>
      </c>
      <c r="N11" s="12" t="s">
        <v>23</v>
      </c>
      <c r="O11" s="13"/>
    </row>
    <row r="12" spans="1:15" s="14" customFormat="1" ht="56.25" customHeight="1">
      <c r="A12" s="7">
        <v>4</v>
      </c>
      <c r="B12" s="8">
        <v>600</v>
      </c>
      <c r="C12" s="8">
        <v>60016</v>
      </c>
      <c r="D12" s="9">
        <v>6050</v>
      </c>
      <c r="E12" s="43" t="s">
        <v>182</v>
      </c>
      <c r="F12" s="11">
        <v>34867</v>
      </c>
      <c r="G12" s="11">
        <v>4000</v>
      </c>
      <c r="H12" s="11">
        <v>30867</v>
      </c>
      <c r="I12" s="11">
        <v>30867</v>
      </c>
      <c r="J12" s="11">
        <v>0</v>
      </c>
      <c r="K12" s="10" t="s">
        <v>22</v>
      </c>
      <c r="L12" s="11">
        <v>0</v>
      </c>
      <c r="M12" s="11">
        <v>0</v>
      </c>
      <c r="N12" s="12" t="s">
        <v>23</v>
      </c>
      <c r="O12" s="13"/>
    </row>
    <row r="13" spans="1:15" s="14" customFormat="1" ht="42" customHeight="1">
      <c r="A13" s="72">
        <v>5</v>
      </c>
      <c r="B13" s="8">
        <v>600</v>
      </c>
      <c r="C13" s="8">
        <v>60016</v>
      </c>
      <c r="D13" s="9">
        <v>6050</v>
      </c>
      <c r="E13" s="78" t="s">
        <v>144</v>
      </c>
      <c r="F13" s="11">
        <v>10000</v>
      </c>
      <c r="G13" s="11">
        <v>0</v>
      </c>
      <c r="H13" s="11">
        <v>10000</v>
      </c>
      <c r="I13" s="11">
        <v>10000</v>
      </c>
      <c r="J13" s="11">
        <v>0</v>
      </c>
      <c r="K13" s="10" t="s">
        <v>22</v>
      </c>
      <c r="L13" s="11">
        <v>0</v>
      </c>
      <c r="M13" s="11">
        <v>0</v>
      </c>
      <c r="N13" s="62" t="s">
        <v>23</v>
      </c>
      <c r="O13" s="13"/>
    </row>
    <row r="14" spans="1:15" s="14" customFormat="1" ht="47.25" customHeight="1">
      <c r="A14" s="71">
        <v>6</v>
      </c>
      <c r="B14" s="47">
        <v>600</v>
      </c>
      <c r="C14" s="47">
        <v>60016</v>
      </c>
      <c r="D14" s="46">
        <v>6050</v>
      </c>
      <c r="E14" s="79" t="s">
        <v>225</v>
      </c>
      <c r="F14" s="61">
        <v>590928</v>
      </c>
      <c r="G14" s="61">
        <v>0</v>
      </c>
      <c r="H14" s="61">
        <v>10000</v>
      </c>
      <c r="I14" s="61">
        <v>10000</v>
      </c>
      <c r="J14" s="61">
        <v>0</v>
      </c>
      <c r="K14" s="10" t="s">
        <v>157</v>
      </c>
      <c r="L14" s="61">
        <v>0</v>
      </c>
      <c r="M14" s="61">
        <v>580928</v>
      </c>
      <c r="N14" s="67" t="s">
        <v>23</v>
      </c>
      <c r="O14" s="13"/>
    </row>
    <row r="15" spans="1:15" s="14" customFormat="1" ht="47.25" customHeight="1">
      <c r="A15" s="71">
        <v>7</v>
      </c>
      <c r="B15" s="47">
        <v>700</v>
      </c>
      <c r="C15" s="47">
        <v>70005</v>
      </c>
      <c r="D15" s="46">
        <v>6050</v>
      </c>
      <c r="E15" s="79" t="s">
        <v>145</v>
      </c>
      <c r="F15" s="61">
        <v>100000</v>
      </c>
      <c r="G15" s="61">
        <v>0</v>
      </c>
      <c r="H15" s="61">
        <v>4000</v>
      </c>
      <c r="I15" s="61">
        <v>4000</v>
      </c>
      <c r="J15" s="61">
        <v>0</v>
      </c>
      <c r="K15" s="58" t="s">
        <v>22</v>
      </c>
      <c r="L15" s="61">
        <v>0</v>
      </c>
      <c r="M15" s="61">
        <v>96000</v>
      </c>
      <c r="N15" s="67" t="s">
        <v>23</v>
      </c>
      <c r="O15" s="13"/>
    </row>
    <row r="16" spans="1:15" s="14" customFormat="1" ht="48.75" customHeight="1">
      <c r="A16" s="71">
        <v>8</v>
      </c>
      <c r="B16" s="47">
        <v>700</v>
      </c>
      <c r="C16" s="47">
        <v>70005</v>
      </c>
      <c r="D16" s="46">
        <v>6060</v>
      </c>
      <c r="E16" s="79" t="s">
        <v>94</v>
      </c>
      <c r="F16" s="61">
        <v>93314</v>
      </c>
      <c r="G16" s="61">
        <v>1371</v>
      </c>
      <c r="H16" s="61">
        <v>91943</v>
      </c>
      <c r="I16" s="61">
        <v>91943</v>
      </c>
      <c r="J16" s="61">
        <v>0</v>
      </c>
      <c r="K16" s="58" t="s">
        <v>22</v>
      </c>
      <c r="L16" s="61">
        <v>0</v>
      </c>
      <c r="M16" s="61">
        <v>0</v>
      </c>
      <c r="N16" s="67" t="s">
        <v>23</v>
      </c>
      <c r="O16" s="13"/>
    </row>
    <row r="17" spans="1:15" s="14" customFormat="1" ht="48.75" customHeight="1">
      <c r="A17" s="71">
        <v>9</v>
      </c>
      <c r="B17" s="47">
        <v>700</v>
      </c>
      <c r="C17" s="47">
        <v>70005</v>
      </c>
      <c r="D17" s="46">
        <v>6060</v>
      </c>
      <c r="E17" s="79" t="s">
        <v>158</v>
      </c>
      <c r="F17" s="61">
        <v>4000</v>
      </c>
      <c r="G17" s="61">
        <v>0</v>
      </c>
      <c r="H17" s="61">
        <v>4000</v>
      </c>
      <c r="I17" s="61">
        <v>4000</v>
      </c>
      <c r="J17" s="61">
        <v>0</v>
      </c>
      <c r="K17" s="58" t="s">
        <v>22</v>
      </c>
      <c r="L17" s="61">
        <v>0</v>
      </c>
      <c r="M17" s="61">
        <v>0</v>
      </c>
      <c r="N17" s="67" t="s">
        <v>23</v>
      </c>
      <c r="O17" s="13"/>
    </row>
    <row r="18" spans="1:15" s="14" customFormat="1" ht="48.75" customHeight="1">
      <c r="A18" s="71">
        <v>10</v>
      </c>
      <c r="B18" s="47">
        <v>700</v>
      </c>
      <c r="C18" s="47">
        <v>70005</v>
      </c>
      <c r="D18" s="46">
        <v>6060</v>
      </c>
      <c r="E18" s="79" t="s">
        <v>179</v>
      </c>
      <c r="F18" s="61">
        <v>4000</v>
      </c>
      <c r="G18" s="61">
        <v>0</v>
      </c>
      <c r="H18" s="61">
        <v>4000</v>
      </c>
      <c r="I18" s="61">
        <v>4000</v>
      </c>
      <c r="J18" s="61">
        <v>0</v>
      </c>
      <c r="K18" s="58" t="s">
        <v>22</v>
      </c>
      <c r="L18" s="61">
        <v>0</v>
      </c>
      <c r="M18" s="61">
        <v>0</v>
      </c>
      <c r="N18" s="67" t="s">
        <v>23</v>
      </c>
      <c r="O18" s="13"/>
    </row>
    <row r="19" spans="1:15" s="14" customFormat="1" ht="48.75" customHeight="1">
      <c r="A19" s="71">
        <v>11</v>
      </c>
      <c r="B19" s="47">
        <v>700</v>
      </c>
      <c r="C19" s="47">
        <v>70005</v>
      </c>
      <c r="D19" s="46">
        <v>6060</v>
      </c>
      <c r="E19" s="79" t="s">
        <v>183</v>
      </c>
      <c r="F19" s="61">
        <v>19000</v>
      </c>
      <c r="G19" s="61">
        <v>0</v>
      </c>
      <c r="H19" s="61">
        <v>19000</v>
      </c>
      <c r="I19" s="61">
        <v>19000</v>
      </c>
      <c r="J19" s="61">
        <v>0</v>
      </c>
      <c r="K19" s="58" t="s">
        <v>22</v>
      </c>
      <c r="L19" s="61">
        <v>0</v>
      </c>
      <c r="M19" s="61">
        <v>0</v>
      </c>
      <c r="N19" s="67" t="s">
        <v>23</v>
      </c>
      <c r="O19" s="13"/>
    </row>
    <row r="20" spans="1:15" s="14" customFormat="1" ht="48.75" customHeight="1">
      <c r="A20" s="71">
        <v>12</v>
      </c>
      <c r="B20" s="47">
        <v>710</v>
      </c>
      <c r="C20" s="47">
        <v>71035</v>
      </c>
      <c r="D20" s="46">
        <v>6050</v>
      </c>
      <c r="E20" s="88" t="s">
        <v>162</v>
      </c>
      <c r="F20" s="60">
        <v>233813</v>
      </c>
      <c r="G20" s="60">
        <v>3813</v>
      </c>
      <c r="H20" s="60">
        <v>5000</v>
      </c>
      <c r="I20" s="60">
        <v>5000</v>
      </c>
      <c r="J20" s="60">
        <v>0</v>
      </c>
      <c r="K20" s="65" t="s">
        <v>22</v>
      </c>
      <c r="L20" s="60">
        <v>0</v>
      </c>
      <c r="M20" s="60">
        <v>225000</v>
      </c>
      <c r="N20" s="66" t="s">
        <v>23</v>
      </c>
      <c r="O20" s="13"/>
    </row>
    <row r="21" spans="1:15" s="14" customFormat="1" ht="47.25" customHeight="1">
      <c r="A21" s="71">
        <v>13</v>
      </c>
      <c r="B21" s="47">
        <v>720</v>
      </c>
      <c r="C21" s="47">
        <v>72095</v>
      </c>
      <c r="D21" s="47">
        <v>6059</v>
      </c>
      <c r="E21" s="59" t="s">
        <v>72</v>
      </c>
      <c r="F21" s="61">
        <v>33291</v>
      </c>
      <c r="G21" s="61">
        <v>5201</v>
      </c>
      <c r="H21" s="61">
        <v>28090</v>
      </c>
      <c r="I21" s="61">
        <v>28090</v>
      </c>
      <c r="J21" s="61">
        <v>0</v>
      </c>
      <c r="K21" s="58" t="s">
        <v>22</v>
      </c>
      <c r="L21" s="61">
        <v>0</v>
      </c>
      <c r="M21" s="61">
        <v>0</v>
      </c>
      <c r="N21" s="67" t="s">
        <v>23</v>
      </c>
      <c r="O21" s="13"/>
    </row>
    <row r="22" spans="1:15" s="14" customFormat="1" ht="45.75" customHeight="1">
      <c r="A22" s="71">
        <v>14</v>
      </c>
      <c r="B22" s="47">
        <v>720</v>
      </c>
      <c r="C22" s="47">
        <v>72095</v>
      </c>
      <c r="D22" s="47">
        <v>6059</v>
      </c>
      <c r="E22" s="59" t="s">
        <v>227</v>
      </c>
      <c r="F22" s="61">
        <v>14717</v>
      </c>
      <c r="G22" s="61">
        <v>0</v>
      </c>
      <c r="H22" s="61">
        <v>14717</v>
      </c>
      <c r="I22" s="61">
        <v>14717</v>
      </c>
      <c r="J22" s="61">
        <v>0</v>
      </c>
      <c r="K22" s="58" t="s">
        <v>22</v>
      </c>
      <c r="L22" s="61">
        <v>0</v>
      </c>
      <c r="M22" s="61">
        <v>0</v>
      </c>
      <c r="N22" s="67" t="s">
        <v>23</v>
      </c>
      <c r="O22" s="13"/>
    </row>
    <row r="23" spans="1:15" ht="51" customHeight="1">
      <c r="A23" s="71">
        <v>15</v>
      </c>
      <c r="B23" s="47">
        <v>750</v>
      </c>
      <c r="C23" s="47">
        <v>75023</v>
      </c>
      <c r="D23" s="46" t="s">
        <v>25</v>
      </c>
      <c r="E23" s="59" t="s">
        <v>226</v>
      </c>
      <c r="F23" s="61">
        <v>198008</v>
      </c>
      <c r="G23" s="61">
        <v>10646</v>
      </c>
      <c r="H23" s="61">
        <v>185939</v>
      </c>
      <c r="I23" s="61">
        <v>78621</v>
      </c>
      <c r="J23" s="61">
        <v>0</v>
      </c>
      <c r="K23" s="58" t="s">
        <v>73</v>
      </c>
      <c r="L23" s="61">
        <v>107318</v>
      </c>
      <c r="M23" s="61">
        <v>1423</v>
      </c>
      <c r="N23" s="67" t="s">
        <v>23</v>
      </c>
      <c r="O23" s="21"/>
    </row>
    <row r="24" spans="1:15" ht="48">
      <c r="A24" s="71">
        <v>16</v>
      </c>
      <c r="B24" s="47">
        <v>750</v>
      </c>
      <c r="C24" s="47">
        <v>75023</v>
      </c>
      <c r="D24" s="47">
        <v>6060</v>
      </c>
      <c r="E24" s="59" t="s">
        <v>76</v>
      </c>
      <c r="F24" s="63">
        <v>5396</v>
      </c>
      <c r="G24" s="64">
        <v>0</v>
      </c>
      <c r="H24" s="60">
        <v>5396</v>
      </c>
      <c r="I24" s="60">
        <v>5396</v>
      </c>
      <c r="J24" s="60">
        <v>0</v>
      </c>
      <c r="K24" s="65" t="s">
        <v>30</v>
      </c>
      <c r="L24" s="70">
        <v>0</v>
      </c>
      <c r="M24" s="60">
        <v>0</v>
      </c>
      <c r="N24" s="66" t="s">
        <v>23</v>
      </c>
      <c r="O24" s="19"/>
    </row>
    <row r="25" spans="1:15" ht="48" customHeight="1">
      <c r="A25" s="71">
        <v>17</v>
      </c>
      <c r="B25" s="47">
        <v>750</v>
      </c>
      <c r="C25" s="47">
        <v>75023</v>
      </c>
      <c r="D25" s="46">
        <v>6060</v>
      </c>
      <c r="E25" s="59" t="s">
        <v>87</v>
      </c>
      <c r="F25" s="61">
        <v>7000</v>
      </c>
      <c r="G25" s="54">
        <v>0</v>
      </c>
      <c r="H25" s="18">
        <v>7000</v>
      </c>
      <c r="I25" s="18">
        <v>7000</v>
      </c>
      <c r="J25" s="18">
        <v>0</v>
      </c>
      <c r="K25" s="17" t="s">
        <v>30</v>
      </c>
      <c r="L25" s="18">
        <v>0</v>
      </c>
      <c r="M25" s="18">
        <v>0</v>
      </c>
      <c r="N25" s="12" t="s">
        <v>23</v>
      </c>
      <c r="O25" s="19"/>
    </row>
    <row r="26" spans="1:15" ht="51" customHeight="1">
      <c r="A26" s="71">
        <v>18</v>
      </c>
      <c r="B26" s="47">
        <v>754</v>
      </c>
      <c r="C26" s="47">
        <v>75412</v>
      </c>
      <c r="D26" s="46">
        <v>6230</v>
      </c>
      <c r="E26" s="59" t="s">
        <v>156</v>
      </c>
      <c r="F26" s="61">
        <v>2800</v>
      </c>
      <c r="G26" s="54">
        <v>0</v>
      </c>
      <c r="H26" s="18">
        <v>2800</v>
      </c>
      <c r="I26" s="18">
        <v>2800</v>
      </c>
      <c r="J26" s="18">
        <v>0</v>
      </c>
      <c r="K26" s="17" t="s">
        <v>30</v>
      </c>
      <c r="L26" s="18">
        <v>0</v>
      </c>
      <c r="M26" s="18">
        <v>0</v>
      </c>
      <c r="N26" s="12" t="s">
        <v>23</v>
      </c>
      <c r="O26" s="19"/>
    </row>
    <row r="27" spans="1:15" ht="51" customHeight="1">
      <c r="A27" s="71">
        <v>19</v>
      </c>
      <c r="B27" s="47">
        <v>801</v>
      </c>
      <c r="C27" s="47">
        <v>80101</v>
      </c>
      <c r="D27" s="47">
        <v>6050</v>
      </c>
      <c r="E27" s="58" t="s">
        <v>228</v>
      </c>
      <c r="F27" s="54">
        <v>228000</v>
      </c>
      <c r="G27" s="18">
        <v>0</v>
      </c>
      <c r="H27" s="18">
        <v>228000</v>
      </c>
      <c r="I27" s="18">
        <v>228000</v>
      </c>
      <c r="J27" s="18">
        <v>0</v>
      </c>
      <c r="K27" s="17" t="s">
        <v>22</v>
      </c>
      <c r="L27" s="18">
        <v>0</v>
      </c>
      <c r="M27" s="18">
        <v>0</v>
      </c>
      <c r="N27" s="12" t="s">
        <v>88</v>
      </c>
      <c r="O27" s="22"/>
    </row>
    <row r="28" spans="1:15" ht="64.5" customHeight="1">
      <c r="A28" s="71">
        <v>20</v>
      </c>
      <c r="B28" s="47">
        <v>851</v>
      </c>
      <c r="C28" s="47">
        <v>85111</v>
      </c>
      <c r="D28" s="47">
        <v>6300</v>
      </c>
      <c r="E28" s="59" t="s">
        <v>146</v>
      </c>
      <c r="F28" s="54">
        <v>30000</v>
      </c>
      <c r="G28" s="18">
        <v>0</v>
      </c>
      <c r="H28" s="18">
        <v>30000</v>
      </c>
      <c r="I28" s="18">
        <v>30000</v>
      </c>
      <c r="J28" s="18">
        <v>0</v>
      </c>
      <c r="K28" s="17" t="s">
        <v>22</v>
      </c>
      <c r="L28" s="18">
        <v>0</v>
      </c>
      <c r="M28" s="18">
        <v>0</v>
      </c>
      <c r="N28" s="12" t="s">
        <v>23</v>
      </c>
      <c r="O28" s="22"/>
    </row>
    <row r="29" spans="1:15" ht="49.5" customHeight="1">
      <c r="A29" s="68">
        <v>21</v>
      </c>
      <c r="B29" s="47">
        <v>900</v>
      </c>
      <c r="C29" s="47">
        <v>90001</v>
      </c>
      <c r="D29" s="47">
        <v>6050</v>
      </c>
      <c r="E29" s="59" t="s">
        <v>91</v>
      </c>
      <c r="F29" s="54">
        <v>45000</v>
      </c>
      <c r="G29" s="18">
        <v>0</v>
      </c>
      <c r="H29" s="18">
        <v>5000</v>
      </c>
      <c r="I29" s="18">
        <v>5000</v>
      </c>
      <c r="J29" s="18">
        <v>0</v>
      </c>
      <c r="K29" s="17" t="s">
        <v>22</v>
      </c>
      <c r="L29" s="18">
        <v>0</v>
      </c>
      <c r="M29" s="18">
        <v>40000</v>
      </c>
      <c r="N29" s="12" t="s">
        <v>23</v>
      </c>
      <c r="O29" s="22"/>
    </row>
    <row r="30" spans="1:14" ht="53.25" customHeight="1">
      <c r="A30" s="71">
        <v>22</v>
      </c>
      <c r="B30" s="55">
        <v>900</v>
      </c>
      <c r="C30" s="55">
        <v>90001</v>
      </c>
      <c r="D30" s="56">
        <v>6050</v>
      </c>
      <c r="E30" s="57" t="s">
        <v>93</v>
      </c>
      <c r="F30" s="18">
        <v>115000</v>
      </c>
      <c r="G30" s="18">
        <v>85</v>
      </c>
      <c r="H30" s="18">
        <v>109415</v>
      </c>
      <c r="I30" s="18">
        <v>109415</v>
      </c>
      <c r="J30" s="18">
        <v>0</v>
      </c>
      <c r="K30" s="17" t="s">
        <v>22</v>
      </c>
      <c r="L30" s="18">
        <v>0</v>
      </c>
      <c r="M30" s="18">
        <v>5500</v>
      </c>
      <c r="N30" s="12" t="s">
        <v>23</v>
      </c>
    </row>
    <row r="31" spans="1:14" ht="51.75" customHeight="1">
      <c r="A31" s="68">
        <v>23</v>
      </c>
      <c r="B31" s="15">
        <v>900</v>
      </c>
      <c r="C31" s="15">
        <v>90001</v>
      </c>
      <c r="D31" s="16">
        <v>6050</v>
      </c>
      <c r="E31" s="20" t="s">
        <v>77</v>
      </c>
      <c r="F31" s="18">
        <v>60000</v>
      </c>
      <c r="G31" s="18">
        <v>0</v>
      </c>
      <c r="H31" s="18">
        <v>40000</v>
      </c>
      <c r="I31" s="18">
        <v>40000</v>
      </c>
      <c r="J31" s="18">
        <v>0</v>
      </c>
      <c r="K31" s="17" t="s">
        <v>22</v>
      </c>
      <c r="L31" s="18">
        <v>0</v>
      </c>
      <c r="M31" s="18">
        <v>20000</v>
      </c>
      <c r="N31" s="12" t="s">
        <v>23</v>
      </c>
    </row>
    <row r="32" spans="1:14" ht="51.75" customHeight="1">
      <c r="A32" s="7">
        <v>24</v>
      </c>
      <c r="B32" s="15">
        <v>900</v>
      </c>
      <c r="C32" s="15">
        <v>90001</v>
      </c>
      <c r="D32" s="16">
        <v>6050</v>
      </c>
      <c r="E32" s="20" t="s">
        <v>159</v>
      </c>
      <c r="F32" s="18">
        <v>200000</v>
      </c>
      <c r="G32" s="18">
        <v>0</v>
      </c>
      <c r="H32" s="18">
        <v>200000</v>
      </c>
      <c r="I32" s="18">
        <v>50000</v>
      </c>
      <c r="J32" s="18">
        <v>150000</v>
      </c>
      <c r="K32" s="17" t="s">
        <v>22</v>
      </c>
      <c r="L32" s="18">
        <v>0</v>
      </c>
      <c r="M32" s="18">
        <v>0</v>
      </c>
      <c r="N32" s="12" t="s">
        <v>23</v>
      </c>
    </row>
    <row r="33" spans="1:14" ht="51.75" customHeight="1">
      <c r="A33" s="71">
        <v>25</v>
      </c>
      <c r="B33" s="15">
        <v>900</v>
      </c>
      <c r="C33" s="15">
        <v>90001</v>
      </c>
      <c r="D33" s="16">
        <v>6050</v>
      </c>
      <c r="E33" s="20" t="s">
        <v>92</v>
      </c>
      <c r="F33" s="18">
        <v>64788</v>
      </c>
      <c r="G33" s="18">
        <v>5746</v>
      </c>
      <c r="H33" s="18">
        <v>59042</v>
      </c>
      <c r="I33" s="18">
        <v>10212</v>
      </c>
      <c r="J33" s="18">
        <v>48830</v>
      </c>
      <c r="K33" s="17" t="s">
        <v>22</v>
      </c>
      <c r="L33" s="18">
        <v>0</v>
      </c>
      <c r="M33" s="18">
        <v>0</v>
      </c>
      <c r="N33" s="12" t="s">
        <v>23</v>
      </c>
    </row>
    <row r="34" spans="1:14" ht="51.75" customHeight="1">
      <c r="A34" s="71">
        <v>26</v>
      </c>
      <c r="B34" s="82">
        <v>900</v>
      </c>
      <c r="C34" s="15">
        <v>90001</v>
      </c>
      <c r="D34" s="16">
        <v>6050</v>
      </c>
      <c r="E34" s="20" t="s">
        <v>160</v>
      </c>
      <c r="F34" s="18">
        <v>30000</v>
      </c>
      <c r="G34" s="18">
        <v>0</v>
      </c>
      <c r="H34" s="18">
        <v>5000</v>
      </c>
      <c r="I34" s="18">
        <v>5000</v>
      </c>
      <c r="J34" s="18">
        <v>0</v>
      </c>
      <c r="K34" s="17" t="s">
        <v>22</v>
      </c>
      <c r="L34" s="18">
        <v>0</v>
      </c>
      <c r="M34" s="18">
        <v>25000</v>
      </c>
      <c r="N34" s="12" t="s">
        <v>23</v>
      </c>
    </row>
    <row r="35" spans="1:14" ht="51.75" customHeight="1">
      <c r="A35" s="71">
        <v>27</v>
      </c>
      <c r="B35" s="82">
        <v>900</v>
      </c>
      <c r="C35" s="15">
        <v>90015</v>
      </c>
      <c r="D35" s="16">
        <v>6050</v>
      </c>
      <c r="E35" s="20" t="s">
        <v>81</v>
      </c>
      <c r="F35" s="18">
        <v>15426</v>
      </c>
      <c r="G35" s="18">
        <v>1218</v>
      </c>
      <c r="H35" s="18">
        <v>14208</v>
      </c>
      <c r="I35" s="18">
        <v>14208</v>
      </c>
      <c r="J35" s="18">
        <v>0</v>
      </c>
      <c r="K35" s="17" t="s">
        <v>22</v>
      </c>
      <c r="L35" s="18">
        <v>0</v>
      </c>
      <c r="M35" s="18">
        <v>0</v>
      </c>
      <c r="N35" s="12" t="s">
        <v>23</v>
      </c>
    </row>
    <row r="36" spans="1:14" ht="51.75" customHeight="1">
      <c r="A36" s="68">
        <v>28</v>
      </c>
      <c r="B36" s="15">
        <v>900</v>
      </c>
      <c r="C36" s="15">
        <v>90015</v>
      </c>
      <c r="D36" s="16">
        <v>6050</v>
      </c>
      <c r="E36" s="20" t="s">
        <v>95</v>
      </c>
      <c r="F36" s="18">
        <v>15006</v>
      </c>
      <c r="G36" s="18">
        <v>0</v>
      </c>
      <c r="H36" s="18">
        <v>15006</v>
      </c>
      <c r="I36" s="18">
        <v>15006</v>
      </c>
      <c r="J36" s="18">
        <v>0</v>
      </c>
      <c r="K36" s="17" t="s">
        <v>22</v>
      </c>
      <c r="L36" s="18">
        <v>0</v>
      </c>
      <c r="M36" s="18">
        <v>0</v>
      </c>
      <c r="N36" s="12" t="s">
        <v>23</v>
      </c>
    </row>
    <row r="37" spans="1:14" ht="51.75" customHeight="1">
      <c r="A37" s="81">
        <v>29</v>
      </c>
      <c r="B37" s="8">
        <v>900</v>
      </c>
      <c r="C37" s="8">
        <v>90015</v>
      </c>
      <c r="D37" s="9">
        <v>6050</v>
      </c>
      <c r="E37" s="20" t="s">
        <v>90</v>
      </c>
      <c r="F37" s="18">
        <v>40178</v>
      </c>
      <c r="G37" s="18">
        <v>5738</v>
      </c>
      <c r="H37" s="18">
        <v>34440</v>
      </c>
      <c r="I37" s="18">
        <v>34440</v>
      </c>
      <c r="J37" s="18">
        <v>0</v>
      </c>
      <c r="K37" s="17" t="s">
        <v>22</v>
      </c>
      <c r="L37" s="18">
        <v>0</v>
      </c>
      <c r="M37" s="18">
        <v>0</v>
      </c>
      <c r="N37" s="12" t="s">
        <v>23</v>
      </c>
    </row>
    <row r="38" spans="1:14" ht="51.75" customHeight="1">
      <c r="A38" s="71">
        <v>30</v>
      </c>
      <c r="B38" s="47">
        <v>900</v>
      </c>
      <c r="C38" s="47">
        <v>90095</v>
      </c>
      <c r="D38" s="46">
        <v>6050</v>
      </c>
      <c r="E38" s="45" t="s">
        <v>161</v>
      </c>
      <c r="F38" s="18">
        <v>15000</v>
      </c>
      <c r="G38" s="18">
        <v>0</v>
      </c>
      <c r="H38" s="18">
        <v>15000</v>
      </c>
      <c r="I38" s="18">
        <v>15000</v>
      </c>
      <c r="J38" s="18">
        <v>0</v>
      </c>
      <c r="K38" s="17" t="s">
        <v>22</v>
      </c>
      <c r="L38" s="18">
        <v>0</v>
      </c>
      <c r="M38" s="18">
        <v>0</v>
      </c>
      <c r="N38" s="12" t="s">
        <v>23</v>
      </c>
    </row>
    <row r="39" spans="1:14" ht="51.75" customHeight="1">
      <c r="A39" s="68">
        <v>31</v>
      </c>
      <c r="B39" s="55">
        <v>921</v>
      </c>
      <c r="C39" s="55">
        <v>92109</v>
      </c>
      <c r="D39" s="56">
        <v>6220</v>
      </c>
      <c r="E39" s="20" t="s">
        <v>79</v>
      </c>
      <c r="F39" s="18">
        <v>37000</v>
      </c>
      <c r="G39" s="18">
        <v>0</v>
      </c>
      <c r="H39" s="18">
        <v>37000</v>
      </c>
      <c r="I39" s="18">
        <v>37000</v>
      </c>
      <c r="J39" s="18">
        <v>0</v>
      </c>
      <c r="K39" s="17" t="s">
        <v>22</v>
      </c>
      <c r="L39" s="18">
        <v>0</v>
      </c>
      <c r="M39" s="18">
        <v>0</v>
      </c>
      <c r="N39" s="12" t="s">
        <v>23</v>
      </c>
    </row>
    <row r="40" spans="1:14" ht="51.75" customHeight="1">
      <c r="A40" s="7">
        <v>32</v>
      </c>
      <c r="B40" s="15">
        <v>921</v>
      </c>
      <c r="C40" s="15">
        <v>92109</v>
      </c>
      <c r="D40" s="16">
        <v>6220</v>
      </c>
      <c r="E40" s="20" t="s">
        <v>147</v>
      </c>
      <c r="F40" s="18">
        <v>8040</v>
      </c>
      <c r="G40" s="18">
        <v>0</v>
      </c>
      <c r="H40" s="18">
        <v>8040</v>
      </c>
      <c r="I40" s="18">
        <v>8040</v>
      </c>
      <c r="J40" s="18">
        <v>0</v>
      </c>
      <c r="K40" s="17" t="s">
        <v>22</v>
      </c>
      <c r="L40" s="18">
        <v>0</v>
      </c>
      <c r="M40" s="18">
        <v>0</v>
      </c>
      <c r="N40" s="12" t="s">
        <v>23</v>
      </c>
    </row>
    <row r="41" spans="1:14" ht="51.75" customHeight="1">
      <c r="A41" s="71">
        <v>33</v>
      </c>
      <c r="B41" s="15">
        <v>921</v>
      </c>
      <c r="C41" s="15">
        <v>92116</v>
      </c>
      <c r="D41" s="16">
        <v>6220</v>
      </c>
      <c r="E41" s="20" t="s">
        <v>148</v>
      </c>
      <c r="F41" s="18">
        <v>9343</v>
      </c>
      <c r="G41" s="18">
        <v>0</v>
      </c>
      <c r="H41" s="18">
        <v>9343</v>
      </c>
      <c r="I41" s="18">
        <v>9343</v>
      </c>
      <c r="J41" s="18">
        <v>0</v>
      </c>
      <c r="K41" s="17" t="s">
        <v>22</v>
      </c>
      <c r="L41" s="18">
        <v>0</v>
      </c>
      <c r="M41" s="18">
        <v>0</v>
      </c>
      <c r="N41" s="12" t="s">
        <v>23</v>
      </c>
    </row>
    <row r="42" spans="1:14" ht="51.75" customHeight="1">
      <c r="A42" s="71">
        <v>34</v>
      </c>
      <c r="B42" s="82">
        <v>926</v>
      </c>
      <c r="C42" s="15">
        <v>92601</v>
      </c>
      <c r="D42" s="16" t="s">
        <v>21</v>
      </c>
      <c r="E42" s="20" t="s">
        <v>78</v>
      </c>
      <c r="F42" s="18">
        <v>400196</v>
      </c>
      <c r="G42" s="18">
        <v>29696</v>
      </c>
      <c r="H42" s="18">
        <v>370500</v>
      </c>
      <c r="I42" s="18">
        <v>132458</v>
      </c>
      <c r="J42" s="18">
        <v>0</v>
      </c>
      <c r="K42" s="17" t="s">
        <v>85</v>
      </c>
      <c r="L42" s="18">
        <v>238042</v>
      </c>
      <c r="M42" s="18">
        <v>0</v>
      </c>
      <c r="N42" s="12" t="s">
        <v>23</v>
      </c>
    </row>
    <row r="43" spans="1:14" ht="51.75" customHeight="1">
      <c r="A43" s="72">
        <v>35</v>
      </c>
      <c r="B43" s="8">
        <v>926</v>
      </c>
      <c r="C43" s="8">
        <v>92601</v>
      </c>
      <c r="D43" s="9">
        <v>6050</v>
      </c>
      <c r="E43" s="83" t="s">
        <v>149</v>
      </c>
      <c r="F43" s="11">
        <v>741144</v>
      </c>
      <c r="G43" s="11">
        <v>0</v>
      </c>
      <c r="H43" s="11">
        <v>270000</v>
      </c>
      <c r="I43" s="11">
        <v>270000</v>
      </c>
      <c r="J43" s="11">
        <v>0</v>
      </c>
      <c r="K43" s="17" t="s">
        <v>85</v>
      </c>
      <c r="L43" s="18">
        <v>0</v>
      </c>
      <c r="M43" s="18">
        <v>471144</v>
      </c>
      <c r="N43" s="12" t="s">
        <v>23</v>
      </c>
    </row>
    <row r="44" spans="1:14" ht="51.75" customHeight="1">
      <c r="A44" s="71">
        <v>36</v>
      </c>
      <c r="B44" s="47">
        <v>926</v>
      </c>
      <c r="C44" s="47">
        <v>92601</v>
      </c>
      <c r="D44" s="46">
        <v>6060</v>
      </c>
      <c r="E44" s="59" t="s">
        <v>168</v>
      </c>
      <c r="F44" s="61">
        <v>23000</v>
      </c>
      <c r="G44" s="61">
        <v>0</v>
      </c>
      <c r="H44" s="61">
        <v>23000</v>
      </c>
      <c r="I44" s="61">
        <v>23000</v>
      </c>
      <c r="J44" s="61">
        <v>0</v>
      </c>
      <c r="K44" s="17" t="s">
        <v>85</v>
      </c>
      <c r="L44" s="18">
        <v>0</v>
      </c>
      <c r="M44" s="18">
        <v>0</v>
      </c>
      <c r="N44" s="12" t="s">
        <v>23</v>
      </c>
    </row>
    <row r="45" spans="1:14" ht="73.5" customHeight="1">
      <c r="A45" s="84">
        <v>37</v>
      </c>
      <c r="B45" s="69">
        <v>926</v>
      </c>
      <c r="C45" s="69">
        <v>92695</v>
      </c>
      <c r="D45" s="69">
        <v>6050</v>
      </c>
      <c r="E45" s="89" t="s">
        <v>180</v>
      </c>
      <c r="F45" s="64">
        <v>2532000</v>
      </c>
      <c r="G45" s="60">
        <v>85680</v>
      </c>
      <c r="H45" s="60">
        <v>1150000</v>
      </c>
      <c r="I45" s="60">
        <v>242000</v>
      </c>
      <c r="J45" s="60">
        <v>400000</v>
      </c>
      <c r="K45" s="17" t="s">
        <v>514</v>
      </c>
      <c r="L45" s="18">
        <v>0</v>
      </c>
      <c r="M45" s="18">
        <v>1296320</v>
      </c>
      <c r="N45" s="12" t="s">
        <v>23</v>
      </c>
    </row>
    <row r="46" spans="1:14" s="22" customFormat="1" ht="24" customHeight="1">
      <c r="A46" s="214" t="s">
        <v>33</v>
      </c>
      <c r="B46" s="214"/>
      <c r="C46" s="214"/>
      <c r="D46" s="214"/>
      <c r="E46" s="214"/>
      <c r="F46" s="23">
        <f>SUM(F9:F45)</f>
        <v>6250731</v>
      </c>
      <c r="G46" s="23">
        <f>SUM(G9:G45)</f>
        <v>159779</v>
      </c>
      <c r="H46" s="23">
        <f>SUM(H9:H45)</f>
        <v>3329637</v>
      </c>
      <c r="I46" s="23">
        <f>SUM(I9:I45)</f>
        <v>1877447</v>
      </c>
      <c r="J46" s="23">
        <f>SUM(J9:J45)</f>
        <v>598830</v>
      </c>
      <c r="K46" s="48">
        <v>508000</v>
      </c>
      <c r="L46" s="23">
        <f>SUM(L9:L45)</f>
        <v>345360</v>
      </c>
      <c r="M46" s="23">
        <f>SUM(M9:M45)</f>
        <v>2761315</v>
      </c>
      <c r="N46" s="24" t="s">
        <v>34</v>
      </c>
    </row>
    <row r="47" spans="1:14" s="22" customFormat="1" ht="17.25" customHeight="1" hidden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2"/>
      <c r="L47" s="51"/>
      <c r="M47" s="51"/>
      <c r="N47" s="53"/>
    </row>
    <row r="48" spans="1:14" ht="12.75">
      <c r="A48" s="25" t="s">
        <v>35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75">
      <c r="A49" s="25" t="s">
        <v>36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75">
      <c r="A50" s="25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75">
      <c r="A51" s="25" t="s">
        <v>80</v>
      </c>
      <c r="B51" s="25" t="s">
        <v>163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75">
      <c r="A52" s="25" t="s">
        <v>38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7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7"/>
      <c r="N54" s="25"/>
    </row>
    <row r="55" spans="1:14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8">
      <c r="A58" s="49"/>
      <c r="B58" s="49"/>
      <c r="C58" s="49"/>
      <c r="D58" s="49"/>
      <c r="E58" s="49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8">
      <c r="A59" s="49"/>
      <c r="B59" s="49"/>
      <c r="C59" s="49"/>
      <c r="D59" s="49"/>
      <c r="E59" s="49"/>
      <c r="F59" s="27"/>
      <c r="G59" s="27"/>
      <c r="H59" s="27"/>
      <c r="I59" s="27"/>
      <c r="J59" s="27"/>
      <c r="K59" s="27"/>
      <c r="L59" s="27"/>
      <c r="M59" s="27"/>
      <c r="N59" s="27"/>
    </row>
    <row r="60" spans="2:14" ht="12.7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</row>
  </sheetData>
  <sheetProtection selectLockedCells="1" selectUnlockedCells="1"/>
  <mergeCells count="19">
    <mergeCell ref="N3:N7"/>
    <mergeCell ref="A46:E46"/>
    <mergeCell ref="G4:G7"/>
    <mergeCell ref="H4:H7"/>
    <mergeCell ref="I4:L4"/>
    <mergeCell ref="I5:I7"/>
    <mergeCell ref="J5:J7"/>
    <mergeCell ref="K5:K7"/>
    <mergeCell ref="L5:L7"/>
    <mergeCell ref="B60:N60"/>
    <mergeCell ref="A1:N1"/>
    <mergeCell ref="A3:A7"/>
    <mergeCell ref="B3:B7"/>
    <mergeCell ref="C3:C7"/>
    <mergeCell ref="D3:D7"/>
    <mergeCell ref="E3:E7"/>
    <mergeCell ref="F3:F7"/>
    <mergeCell ref="H3:L3"/>
    <mergeCell ref="M3:M7"/>
  </mergeCells>
  <printOptions/>
  <pageMargins left="0.5511811023622047" right="0.5118110236220472" top="1.220472440944882" bottom="0.8661417322834646" header="0.5905511811023623" footer="0.5118110236220472"/>
  <pageSetup horizontalDpi="600" verticalDpi="600" orientation="landscape" paperSize="9" r:id="rId1"/>
  <headerFooter alignWithMargins="0">
    <oddHeader>&amp;R&amp;"Arial,Pogrubiony"&amp;11Załącznik Nr 3&amp;"Arial,Normalny"&amp;10 do uchwały Nr II/14/2014
Rady Miasta Radziejów z dnia 29 grudnia 2014 roku  
w sprawie zmian w budżecie Miasta Radziejów na 2014 rok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7109375" style="0" customWidth="1"/>
    <col min="2" max="2" width="38.8515625" style="0" customWidth="1"/>
    <col min="3" max="3" width="10.140625" style="0" customWidth="1"/>
    <col min="4" max="4" width="11.28125" style="0" customWidth="1"/>
    <col min="5" max="5" width="11.7109375" style="0" customWidth="1"/>
    <col min="6" max="6" width="12.140625" style="0" customWidth="1"/>
  </cols>
  <sheetData>
    <row r="1" spans="1:6" ht="22.5" customHeight="1">
      <c r="A1" s="218" t="s">
        <v>83</v>
      </c>
      <c r="B1" s="218"/>
      <c r="C1" s="218"/>
      <c r="D1" s="218"/>
      <c r="E1" s="218"/>
      <c r="F1" s="218"/>
    </row>
    <row r="2" spans="1:6" ht="12.75">
      <c r="A2" s="30"/>
      <c r="B2" s="28"/>
      <c r="C2" s="28"/>
      <c r="D2" s="28"/>
      <c r="E2" s="28"/>
      <c r="F2" s="28"/>
    </row>
    <row r="3" spans="1:6" ht="12.75">
      <c r="A3" s="28"/>
      <c r="B3" s="28"/>
      <c r="C3" s="28"/>
      <c r="D3" s="28"/>
      <c r="E3" s="28"/>
      <c r="F3" s="31" t="s">
        <v>6</v>
      </c>
    </row>
    <row r="4" spans="1:6" ht="12.75" customHeight="1">
      <c r="A4" s="221" t="s">
        <v>7</v>
      </c>
      <c r="B4" s="221" t="s">
        <v>39</v>
      </c>
      <c r="C4" s="219" t="s">
        <v>40</v>
      </c>
      <c r="D4" s="215" t="s">
        <v>5</v>
      </c>
      <c r="E4" s="215" t="s">
        <v>2</v>
      </c>
      <c r="F4" s="219" t="s">
        <v>84</v>
      </c>
    </row>
    <row r="5" spans="1:6" ht="12.75" customHeight="1">
      <c r="A5" s="221"/>
      <c r="B5" s="221"/>
      <c r="C5" s="221"/>
      <c r="D5" s="216"/>
      <c r="E5" s="216"/>
      <c r="F5" s="219"/>
    </row>
    <row r="6" spans="1:6" ht="25.5" customHeight="1">
      <c r="A6" s="221"/>
      <c r="B6" s="221"/>
      <c r="C6" s="221"/>
      <c r="D6" s="217"/>
      <c r="E6" s="217"/>
      <c r="F6" s="219"/>
    </row>
    <row r="7" spans="1:6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</row>
    <row r="8" spans="1:6" s="34" customFormat="1" ht="32.25" customHeight="1">
      <c r="A8" s="220" t="s">
        <v>41</v>
      </c>
      <c r="B8" s="220"/>
      <c r="C8" s="35"/>
      <c r="D8" s="36">
        <f>D11+D17</f>
        <v>0</v>
      </c>
      <c r="E8" s="36">
        <v>606000</v>
      </c>
      <c r="F8" s="37">
        <f>SUM(F9,F11,F17,F15)</f>
        <v>2827880</v>
      </c>
    </row>
    <row r="9" spans="1:6" s="34" customFormat="1" ht="17.25" customHeight="1">
      <c r="A9" s="33" t="s">
        <v>20</v>
      </c>
      <c r="B9" s="38" t="s">
        <v>42</v>
      </c>
      <c r="C9" s="33" t="s">
        <v>43</v>
      </c>
      <c r="D9" s="39"/>
      <c r="E9" s="39"/>
      <c r="F9" s="40">
        <v>400000</v>
      </c>
    </row>
    <row r="10" spans="1:6" s="34" customFormat="1" ht="27.75" customHeight="1">
      <c r="A10" s="33"/>
      <c r="B10" s="42" t="s">
        <v>44</v>
      </c>
      <c r="C10" s="33"/>
      <c r="D10" s="39"/>
      <c r="E10" s="39"/>
      <c r="F10" s="40">
        <v>0</v>
      </c>
    </row>
    <row r="11" spans="1:6" s="34" customFormat="1" ht="18" customHeight="1">
      <c r="A11" s="33" t="s">
        <v>24</v>
      </c>
      <c r="B11" s="38" t="s">
        <v>45</v>
      </c>
      <c r="C11" s="33" t="s">
        <v>43</v>
      </c>
      <c r="D11" s="39">
        <v>0</v>
      </c>
      <c r="E11" s="39"/>
      <c r="F11" s="40">
        <v>198830</v>
      </c>
    </row>
    <row r="12" spans="1:6" s="34" customFormat="1" ht="42.75" customHeight="1">
      <c r="A12" s="33" t="s">
        <v>26</v>
      </c>
      <c r="B12" s="42" t="s">
        <v>46</v>
      </c>
      <c r="C12" s="33" t="s">
        <v>47</v>
      </c>
      <c r="D12" s="33"/>
      <c r="E12" s="33"/>
      <c r="F12" s="40">
        <v>0</v>
      </c>
    </row>
    <row r="13" spans="1:6" s="34" customFormat="1" ht="18" customHeight="1">
      <c r="A13" s="33" t="s">
        <v>27</v>
      </c>
      <c r="B13" s="38" t="s">
        <v>48</v>
      </c>
      <c r="C13" s="33" t="s">
        <v>49</v>
      </c>
      <c r="D13" s="33"/>
      <c r="E13" s="33"/>
      <c r="F13" s="40">
        <v>0</v>
      </c>
    </row>
    <row r="14" spans="1:6" s="34" customFormat="1" ht="18" customHeight="1">
      <c r="A14" s="33" t="s">
        <v>28</v>
      </c>
      <c r="B14" s="38" t="s">
        <v>50</v>
      </c>
      <c r="C14" s="33" t="s">
        <v>51</v>
      </c>
      <c r="D14" s="33"/>
      <c r="E14" s="33"/>
      <c r="F14" s="40">
        <v>0</v>
      </c>
    </row>
    <row r="15" spans="1:6" s="34" customFormat="1" ht="18" customHeight="1">
      <c r="A15" s="33" t="s">
        <v>29</v>
      </c>
      <c r="B15" s="38" t="s">
        <v>52</v>
      </c>
      <c r="C15" s="33" t="s">
        <v>53</v>
      </c>
      <c r="D15" s="33"/>
      <c r="E15" s="33"/>
      <c r="F15" s="40">
        <v>0</v>
      </c>
    </row>
    <row r="16" spans="1:6" s="34" customFormat="1" ht="18" customHeight="1">
      <c r="A16" s="33" t="s">
        <v>31</v>
      </c>
      <c r="B16" s="38" t="s">
        <v>54</v>
      </c>
      <c r="C16" s="33" t="s">
        <v>55</v>
      </c>
      <c r="D16" s="33"/>
      <c r="E16" s="33"/>
      <c r="F16" s="40">
        <v>0</v>
      </c>
    </row>
    <row r="17" spans="1:6" s="34" customFormat="1" ht="18" customHeight="1">
      <c r="A17" s="33" t="s">
        <v>32</v>
      </c>
      <c r="B17" s="38" t="s">
        <v>56</v>
      </c>
      <c r="C17" s="33" t="s">
        <v>57</v>
      </c>
      <c r="D17" s="39"/>
      <c r="E17" s="33"/>
      <c r="F17" s="40">
        <v>2229050</v>
      </c>
    </row>
    <row r="18" spans="1:6" s="34" customFormat="1" ht="18" customHeight="1">
      <c r="A18" s="33"/>
      <c r="B18" s="38" t="s">
        <v>58</v>
      </c>
      <c r="C18" s="33"/>
      <c r="D18" s="39"/>
      <c r="E18" s="39">
        <v>606000</v>
      </c>
      <c r="F18" s="40">
        <v>623170</v>
      </c>
    </row>
    <row r="19" spans="1:6" s="34" customFormat="1" ht="29.25" customHeight="1">
      <c r="A19" s="220" t="s">
        <v>59</v>
      </c>
      <c r="B19" s="220"/>
      <c r="C19" s="35"/>
      <c r="D19" s="36">
        <f>D24</f>
        <v>606000</v>
      </c>
      <c r="E19" s="36">
        <v>0</v>
      </c>
      <c r="F19" s="37">
        <f>SUM(F20:F26)</f>
        <v>1605880</v>
      </c>
    </row>
    <row r="20" spans="1:6" s="34" customFormat="1" ht="18" customHeight="1">
      <c r="A20" s="33" t="s">
        <v>20</v>
      </c>
      <c r="B20" s="38" t="s">
        <v>60</v>
      </c>
      <c r="C20" s="33" t="s">
        <v>61</v>
      </c>
      <c r="D20" s="39"/>
      <c r="E20" s="39"/>
      <c r="F20" s="40">
        <v>135000</v>
      </c>
    </row>
    <row r="21" spans="1:6" s="34" customFormat="1" ht="18" customHeight="1">
      <c r="A21" s="33" t="s">
        <v>24</v>
      </c>
      <c r="B21" s="38" t="s">
        <v>62</v>
      </c>
      <c r="C21" s="33" t="s">
        <v>61</v>
      </c>
      <c r="D21" s="33"/>
      <c r="E21" s="39"/>
      <c r="F21" s="40">
        <v>316104</v>
      </c>
    </row>
    <row r="22" spans="1:6" s="34" customFormat="1" ht="43.5" customHeight="1">
      <c r="A22" s="33" t="s">
        <v>26</v>
      </c>
      <c r="B22" s="42" t="s">
        <v>74</v>
      </c>
      <c r="C22" s="33" t="s">
        <v>63</v>
      </c>
      <c r="D22" s="33"/>
      <c r="E22" s="33"/>
      <c r="F22" s="40">
        <v>0</v>
      </c>
    </row>
    <row r="23" spans="1:6" s="34" customFormat="1" ht="18" customHeight="1">
      <c r="A23" s="33" t="s">
        <v>27</v>
      </c>
      <c r="B23" s="38" t="s">
        <v>64</v>
      </c>
      <c r="C23" s="33" t="s">
        <v>65</v>
      </c>
      <c r="D23" s="33"/>
      <c r="E23" s="33"/>
      <c r="F23" s="40">
        <v>0</v>
      </c>
    </row>
    <row r="24" spans="1:6" s="34" customFormat="1" ht="18" customHeight="1">
      <c r="A24" s="33" t="s">
        <v>28</v>
      </c>
      <c r="B24" s="38" t="s">
        <v>66</v>
      </c>
      <c r="C24" s="33" t="s">
        <v>67</v>
      </c>
      <c r="D24" s="39">
        <v>606000</v>
      </c>
      <c r="E24" s="39"/>
      <c r="F24" s="40">
        <v>1154776</v>
      </c>
    </row>
    <row r="25" spans="1:6" s="34" customFormat="1" ht="32.25" customHeight="1">
      <c r="A25" s="33" t="s">
        <v>29</v>
      </c>
      <c r="B25" s="41" t="s">
        <v>68</v>
      </c>
      <c r="C25" s="33" t="s">
        <v>69</v>
      </c>
      <c r="D25" s="33"/>
      <c r="E25" s="33"/>
      <c r="F25" s="40">
        <v>0</v>
      </c>
    </row>
    <row r="26" spans="1:6" s="34" customFormat="1" ht="18" customHeight="1">
      <c r="A26" s="33" t="s">
        <v>31</v>
      </c>
      <c r="B26" s="38" t="s">
        <v>70</v>
      </c>
      <c r="C26" s="33" t="s">
        <v>71</v>
      </c>
      <c r="D26" s="33"/>
      <c r="E26" s="33"/>
      <c r="F26" s="40">
        <v>0</v>
      </c>
    </row>
    <row r="28" spans="2:6" ht="12.75">
      <c r="B28" s="44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9">
    <mergeCell ref="D4:D6"/>
    <mergeCell ref="E4:E6"/>
    <mergeCell ref="A1:F1"/>
    <mergeCell ref="F4:F6"/>
    <mergeCell ref="A8:B8"/>
    <mergeCell ref="A19:B19"/>
    <mergeCell ref="A4:A6"/>
    <mergeCell ref="B4:B6"/>
    <mergeCell ref="C4:C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II/14/2014 Rady Miasta Radziejów z dnia 29 grudnia 2014 roku 
w sprawie zmian w budżecie Miasta Radziejów na 2014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7109375" style="0" customWidth="1"/>
    <col min="2" max="2" width="9.28125" style="0" customWidth="1"/>
    <col min="3" max="3" width="11.7109375" style="0" customWidth="1"/>
    <col min="4" max="4" width="8.8515625" style="0" customWidth="1"/>
    <col min="5" max="5" width="42.8515625" style="0" customWidth="1"/>
    <col min="6" max="6" width="17.28125" style="0" customWidth="1"/>
    <col min="7" max="7" width="17.57421875" style="0" customWidth="1"/>
    <col min="8" max="8" width="18.8515625" style="0" customWidth="1"/>
  </cols>
  <sheetData>
    <row r="1" spans="1:8" ht="46.5" customHeight="1">
      <c r="A1" s="211" t="s">
        <v>515</v>
      </c>
      <c r="B1" s="211"/>
      <c r="C1" s="211"/>
      <c r="D1" s="211"/>
      <c r="E1" s="211"/>
      <c r="F1" s="211"/>
      <c r="G1" s="211"/>
      <c r="H1" s="211"/>
    </row>
    <row r="2" spans="1:8" ht="18">
      <c r="A2" s="28"/>
      <c r="B2" s="28"/>
      <c r="C2" s="28"/>
      <c r="D2" s="28"/>
      <c r="E2" s="141"/>
      <c r="F2" s="141"/>
      <c r="G2" s="141"/>
      <c r="H2" s="141"/>
    </row>
    <row r="3" spans="1:8" ht="12.75">
      <c r="A3" s="28"/>
      <c r="B3" s="28"/>
      <c r="C3" s="28"/>
      <c r="D3" s="28"/>
      <c r="E3" s="28"/>
      <c r="F3" s="28"/>
      <c r="G3" s="28"/>
      <c r="H3" s="156" t="s">
        <v>6</v>
      </c>
    </row>
    <row r="4" spans="1:8" ht="42" customHeight="1">
      <c r="A4" s="140" t="s">
        <v>7</v>
      </c>
      <c r="B4" s="140" t="s">
        <v>0</v>
      </c>
      <c r="C4" s="140" t="s">
        <v>1</v>
      </c>
      <c r="D4" s="140" t="s">
        <v>96</v>
      </c>
      <c r="E4" s="29" t="s">
        <v>516</v>
      </c>
      <c r="F4" s="29" t="s">
        <v>176</v>
      </c>
      <c r="G4" s="29" t="s">
        <v>177</v>
      </c>
      <c r="H4" s="29" t="s">
        <v>517</v>
      </c>
    </row>
    <row r="5" spans="1:8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8" ht="23.25" customHeight="1">
      <c r="A6" s="157"/>
      <c r="B6" s="157"/>
      <c r="C6" s="157"/>
      <c r="D6" s="157"/>
      <c r="E6" s="158" t="s">
        <v>518</v>
      </c>
      <c r="F6" s="157"/>
      <c r="G6" s="157"/>
      <c r="H6" s="157"/>
    </row>
    <row r="7" spans="1:8" ht="39" customHeight="1">
      <c r="A7" s="159">
        <v>1</v>
      </c>
      <c r="B7" s="159">
        <v>921</v>
      </c>
      <c r="C7" s="159">
        <v>92109</v>
      </c>
      <c r="D7" s="159">
        <v>2480</v>
      </c>
      <c r="E7" s="160" t="s">
        <v>519</v>
      </c>
      <c r="F7" s="161">
        <v>7000</v>
      </c>
      <c r="G7" s="161">
        <v>0</v>
      </c>
      <c r="H7" s="163">
        <v>298500</v>
      </c>
    </row>
    <row r="8" spans="1:8" ht="39.75" customHeight="1">
      <c r="A8" s="159">
        <v>2</v>
      </c>
      <c r="B8" s="159">
        <v>921</v>
      </c>
      <c r="C8" s="159">
        <v>92116</v>
      </c>
      <c r="D8" s="159">
        <v>2480</v>
      </c>
      <c r="E8" s="160" t="s">
        <v>520</v>
      </c>
      <c r="F8" s="161">
        <v>0</v>
      </c>
      <c r="G8" s="162">
        <v>0</v>
      </c>
      <c r="H8" s="163">
        <v>301500</v>
      </c>
    </row>
    <row r="9" spans="1:8" ht="34.5" customHeight="1">
      <c r="A9" s="222" t="s">
        <v>521</v>
      </c>
      <c r="B9" s="222"/>
      <c r="C9" s="222"/>
      <c r="D9" s="222"/>
      <c r="E9" s="222"/>
      <c r="F9" s="164">
        <v>7000</v>
      </c>
      <c r="G9" s="165">
        <v>0</v>
      </c>
      <c r="H9" s="166">
        <f>SUM(H7:H8)</f>
        <v>600000</v>
      </c>
    </row>
    <row r="10" spans="1:8" ht="23.25" customHeight="1">
      <c r="A10" s="167"/>
      <c r="B10" s="167"/>
      <c r="C10" s="167"/>
      <c r="D10" s="167"/>
      <c r="E10" s="168" t="s">
        <v>522</v>
      </c>
      <c r="F10" s="167"/>
      <c r="G10" s="169"/>
      <c r="H10" s="167"/>
    </row>
    <row r="11" spans="1:8" ht="39" customHeight="1">
      <c r="A11" s="170">
        <v>1</v>
      </c>
      <c r="B11" s="170">
        <v>921</v>
      </c>
      <c r="C11" s="170">
        <v>92109</v>
      </c>
      <c r="D11" s="170">
        <v>6220</v>
      </c>
      <c r="E11" s="171" t="s">
        <v>519</v>
      </c>
      <c r="F11" s="172">
        <v>0</v>
      </c>
      <c r="G11" s="172">
        <v>960</v>
      </c>
      <c r="H11" s="173">
        <v>45040</v>
      </c>
    </row>
    <row r="12" spans="1:8" ht="39.75" customHeight="1">
      <c r="A12" s="174">
        <v>2</v>
      </c>
      <c r="B12" s="174">
        <v>921</v>
      </c>
      <c r="C12" s="174">
        <v>92116</v>
      </c>
      <c r="D12" s="174">
        <v>6220</v>
      </c>
      <c r="E12" s="175" t="s">
        <v>520</v>
      </c>
      <c r="F12" s="176">
        <v>0</v>
      </c>
      <c r="G12" s="177">
        <v>857</v>
      </c>
      <c r="H12" s="80">
        <v>9343</v>
      </c>
    </row>
    <row r="13" spans="1:8" ht="33" customHeight="1">
      <c r="A13" s="223" t="s">
        <v>523</v>
      </c>
      <c r="B13" s="224"/>
      <c r="C13" s="224"/>
      <c r="D13" s="224"/>
      <c r="E13" s="225"/>
      <c r="F13" s="178">
        <f>SUM(F11:F12)</f>
        <v>0</v>
      </c>
      <c r="G13" s="178">
        <v>1817</v>
      </c>
      <c r="H13" s="178">
        <f>SUM(H11:H12)</f>
        <v>54383</v>
      </c>
    </row>
    <row r="14" spans="1:8" ht="12" customHeight="1">
      <c r="A14" s="28"/>
      <c r="B14" s="28"/>
      <c r="C14" s="28"/>
      <c r="D14" s="28"/>
      <c r="E14" s="28"/>
      <c r="F14" s="28"/>
      <c r="G14" s="28"/>
      <c r="H14" s="28"/>
    </row>
    <row r="15" spans="1:8" ht="12" customHeight="1">
      <c r="A15" s="179"/>
      <c r="B15" s="28"/>
      <c r="C15" s="28"/>
      <c r="D15" s="28"/>
      <c r="E15" s="28"/>
      <c r="F15" s="28"/>
      <c r="G15" s="28"/>
      <c r="H15" s="28"/>
    </row>
    <row r="16" ht="12" customHeight="1"/>
    <row r="17" ht="12" customHeight="1"/>
    <row r="18" ht="12" customHeight="1"/>
    <row r="19" ht="12" customHeight="1"/>
  </sheetData>
  <sheetProtection/>
  <mergeCells count="3">
    <mergeCell ref="A1:H1"/>
    <mergeCell ref="A9:E9"/>
    <mergeCell ref="A13:E13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landscape" paperSize="9" r:id="rId1"/>
  <headerFooter>
    <oddHeader>&amp;R&amp;"Arial,Pogrubiony"Załącznik Nr 5&amp;"Arial,Normalny"
do uchwały Nr II/14/2014 Rady Miasta Radziejów z dnia 29 grudnia 2014 roku
w sprawie zmian w budżecie Miasta Radziejów na 2014 rok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4" sqref="A14:J14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38.7109375" style="0" customWidth="1"/>
    <col min="7" max="7" width="18.57421875" style="0" customWidth="1"/>
    <col min="8" max="8" width="16.8515625" style="0" customWidth="1"/>
    <col min="9" max="9" width="16.421875" style="0" customWidth="1"/>
    <col min="10" max="10" width="18.28125" style="0" customWidth="1"/>
    <col min="11" max="11" width="13.28125" style="0" customWidth="1"/>
  </cols>
  <sheetData>
    <row r="1" spans="1:11" ht="58.5" customHeight="1">
      <c r="A1" s="226" t="s">
        <v>220</v>
      </c>
      <c r="B1" s="227"/>
      <c r="C1" s="227"/>
      <c r="D1" s="227"/>
      <c r="E1" s="227"/>
      <c r="F1" s="227"/>
      <c r="G1" s="227"/>
      <c r="H1" s="227"/>
      <c r="I1" s="227"/>
      <c r="J1" s="227"/>
      <c r="K1" s="91"/>
    </row>
    <row r="2" spans="1:11" ht="83.25" customHeight="1">
      <c r="A2" s="90" t="s">
        <v>0</v>
      </c>
      <c r="B2" s="92" t="s">
        <v>1</v>
      </c>
      <c r="C2" s="93" t="s">
        <v>96</v>
      </c>
      <c r="D2" s="94" t="s">
        <v>39</v>
      </c>
      <c r="E2" s="90" t="s">
        <v>184</v>
      </c>
      <c r="F2" s="94" t="s">
        <v>39</v>
      </c>
      <c r="G2" s="94" t="s">
        <v>221</v>
      </c>
      <c r="H2" s="94" t="s">
        <v>176</v>
      </c>
      <c r="I2" s="94" t="s">
        <v>177</v>
      </c>
      <c r="J2" s="90" t="s">
        <v>222</v>
      </c>
      <c r="K2" s="95"/>
    </row>
    <row r="3" spans="1:11" ht="30.75" customHeight="1">
      <c r="A3" s="92" t="s">
        <v>185</v>
      </c>
      <c r="B3" s="92"/>
      <c r="C3" s="96"/>
      <c r="D3" s="92"/>
      <c r="E3" s="92"/>
      <c r="F3" s="97" t="s">
        <v>186</v>
      </c>
      <c r="G3" s="139">
        <v>0</v>
      </c>
      <c r="H3" s="139">
        <v>0</v>
      </c>
      <c r="I3" s="139">
        <v>0</v>
      </c>
      <c r="J3" s="139">
        <v>0</v>
      </c>
      <c r="K3" s="95"/>
    </row>
    <row r="4" spans="1:11" ht="24.75" customHeight="1">
      <c r="A4" s="98" t="s">
        <v>187</v>
      </c>
      <c r="B4" s="98"/>
      <c r="C4" s="98"/>
      <c r="D4" s="99" t="s">
        <v>188</v>
      </c>
      <c r="E4" s="100">
        <v>10000</v>
      </c>
      <c r="F4" s="99" t="s">
        <v>188</v>
      </c>
      <c r="G4" s="100">
        <v>16500</v>
      </c>
      <c r="H4" s="133">
        <v>200</v>
      </c>
      <c r="I4" s="133">
        <v>0</v>
      </c>
      <c r="J4" s="134">
        <v>16700</v>
      </c>
      <c r="K4" s="101"/>
    </row>
    <row r="5" spans="1:11" ht="24.75" customHeight="1">
      <c r="A5" s="102">
        <v>900</v>
      </c>
      <c r="B5" s="102">
        <v>90019</v>
      </c>
      <c r="C5" s="103" t="s">
        <v>164</v>
      </c>
      <c r="D5" s="104" t="s">
        <v>165</v>
      </c>
      <c r="E5" s="105">
        <v>10000</v>
      </c>
      <c r="F5" s="104" t="s">
        <v>165</v>
      </c>
      <c r="G5" s="105">
        <v>16500</v>
      </c>
      <c r="H5" s="113">
        <v>200</v>
      </c>
      <c r="I5" s="113">
        <v>0</v>
      </c>
      <c r="J5" s="113">
        <v>16700</v>
      </c>
      <c r="K5" s="228"/>
    </row>
    <row r="6" spans="1:11" ht="24.75" customHeight="1">
      <c r="A6" s="98" t="s">
        <v>189</v>
      </c>
      <c r="B6" s="98"/>
      <c r="C6" s="98"/>
      <c r="D6" s="107" t="s">
        <v>190</v>
      </c>
      <c r="E6" s="100">
        <v>10000</v>
      </c>
      <c r="F6" s="107" t="s">
        <v>190</v>
      </c>
      <c r="G6" s="100">
        <v>16500</v>
      </c>
      <c r="H6" s="134">
        <v>200</v>
      </c>
      <c r="I6" s="134"/>
      <c r="J6" s="134">
        <v>16700</v>
      </c>
      <c r="K6" s="228"/>
    </row>
    <row r="7" spans="1:11" ht="24.75" customHeight="1">
      <c r="A7" s="108" t="s">
        <v>20</v>
      </c>
      <c r="B7" s="108"/>
      <c r="C7" s="109"/>
      <c r="D7" s="110" t="s">
        <v>191</v>
      </c>
      <c r="E7" s="111">
        <v>10000</v>
      </c>
      <c r="F7" s="110" t="s">
        <v>191</v>
      </c>
      <c r="G7" s="111">
        <f>SUM(G8:G10)</f>
        <v>10000</v>
      </c>
      <c r="H7" s="135">
        <v>200</v>
      </c>
      <c r="I7" s="135">
        <v>0</v>
      </c>
      <c r="J7" s="135">
        <f>SUM(J8:J10)</f>
        <v>10200</v>
      </c>
      <c r="K7" s="228"/>
    </row>
    <row r="8" spans="1:11" ht="28.5" customHeight="1" hidden="1">
      <c r="A8" s="108">
        <v>900</v>
      </c>
      <c r="B8" s="108">
        <v>90003</v>
      </c>
      <c r="C8" s="109" t="s">
        <v>131</v>
      </c>
      <c r="D8" s="110"/>
      <c r="E8" s="111"/>
      <c r="F8" s="112" t="s">
        <v>192</v>
      </c>
      <c r="G8" s="113">
        <v>0</v>
      </c>
      <c r="H8" s="136"/>
      <c r="I8" s="136"/>
      <c r="J8" s="113">
        <v>0</v>
      </c>
      <c r="K8" s="106"/>
    </row>
    <row r="9" spans="1:11" ht="24.75" customHeight="1">
      <c r="A9" s="108">
        <v>900</v>
      </c>
      <c r="B9" s="108">
        <v>90004</v>
      </c>
      <c r="C9" s="109" t="s">
        <v>131</v>
      </c>
      <c r="D9" s="114" t="s">
        <v>192</v>
      </c>
      <c r="E9" s="80">
        <v>4000</v>
      </c>
      <c r="F9" s="114" t="s">
        <v>192</v>
      </c>
      <c r="G9" s="80">
        <v>8000</v>
      </c>
      <c r="H9" s="137">
        <v>200</v>
      </c>
      <c r="I9" s="137">
        <v>0</v>
      </c>
      <c r="J9" s="137">
        <v>8200</v>
      </c>
      <c r="K9" s="115"/>
    </row>
    <row r="10" spans="1:11" s="34" customFormat="1" ht="24.75" customHeight="1">
      <c r="A10" s="108">
        <v>900</v>
      </c>
      <c r="B10" s="108">
        <v>90004</v>
      </c>
      <c r="C10" s="109" t="s">
        <v>125</v>
      </c>
      <c r="D10" s="114" t="s">
        <v>126</v>
      </c>
      <c r="E10" s="80">
        <v>2000</v>
      </c>
      <c r="F10" s="114" t="s">
        <v>126</v>
      </c>
      <c r="G10" s="80">
        <v>2000</v>
      </c>
      <c r="H10" s="137">
        <v>0</v>
      </c>
      <c r="I10" s="137">
        <v>0</v>
      </c>
      <c r="J10" s="137">
        <v>2000</v>
      </c>
      <c r="K10" s="116"/>
    </row>
    <row r="11" spans="1:11" s="34" customFormat="1" ht="24.75" customHeight="1">
      <c r="A11" s="117" t="s">
        <v>24</v>
      </c>
      <c r="B11" s="108"/>
      <c r="C11" s="109"/>
      <c r="D11" s="114"/>
      <c r="E11" s="80"/>
      <c r="F11" s="110" t="s">
        <v>193</v>
      </c>
      <c r="G11" s="111">
        <v>6500</v>
      </c>
      <c r="H11" s="135">
        <v>0</v>
      </c>
      <c r="I11" s="135">
        <v>0</v>
      </c>
      <c r="J11" s="135">
        <v>6500</v>
      </c>
      <c r="K11" s="118"/>
    </row>
    <row r="12" spans="1:11" s="34" customFormat="1" ht="26.25" customHeight="1">
      <c r="A12" s="108">
        <v>900</v>
      </c>
      <c r="B12" s="108">
        <v>90001</v>
      </c>
      <c r="C12" s="109" t="s">
        <v>123</v>
      </c>
      <c r="D12" s="114"/>
      <c r="E12" s="80"/>
      <c r="F12" s="138" t="s">
        <v>223</v>
      </c>
      <c r="G12" s="137">
        <v>6500</v>
      </c>
      <c r="H12" s="137">
        <v>0</v>
      </c>
      <c r="I12" s="137">
        <v>0</v>
      </c>
      <c r="J12" s="137">
        <v>6500</v>
      </c>
      <c r="K12" s="118"/>
    </row>
    <row r="13" spans="1:11" s="34" customFormat="1" ht="24" customHeight="1">
      <c r="A13" s="119"/>
      <c r="B13" s="123" t="s">
        <v>194</v>
      </c>
      <c r="C13" s="120"/>
      <c r="D13" s="121"/>
      <c r="E13" s="122"/>
      <c r="F13" s="124"/>
      <c r="G13" s="124"/>
      <c r="H13" s="124"/>
      <c r="I13" s="124"/>
      <c r="J13" s="124"/>
      <c r="K13" s="118"/>
    </row>
    <row r="14" spans="1:11" s="34" customFormat="1" ht="32.25" customHeight="1">
      <c r="A14" s="229" t="s">
        <v>195</v>
      </c>
      <c r="B14" s="230"/>
      <c r="C14" s="230"/>
      <c r="D14" s="230"/>
      <c r="E14" s="230"/>
      <c r="F14" s="230"/>
      <c r="G14" s="230"/>
      <c r="H14" s="230"/>
      <c r="I14" s="230"/>
      <c r="J14" s="230"/>
      <c r="K14" s="118"/>
    </row>
    <row r="15" spans="1:11" s="34" customFormat="1" ht="31.5" customHeight="1">
      <c r="A15" s="231" t="s">
        <v>224</v>
      </c>
      <c r="B15" s="232"/>
      <c r="C15" s="232"/>
      <c r="D15" s="232"/>
      <c r="E15" s="232"/>
      <c r="F15" s="232"/>
      <c r="G15" s="232"/>
      <c r="H15" s="232"/>
      <c r="I15" s="232"/>
      <c r="J15" s="232"/>
      <c r="K15" s="118"/>
    </row>
    <row r="16" spans="1:11" s="34" customFormat="1" ht="18" customHeight="1">
      <c r="A16" s="125"/>
      <c r="B16" s="126"/>
      <c r="C16" s="125"/>
      <c r="D16" s="127"/>
      <c r="E16" s="125"/>
      <c r="F16" s="125"/>
      <c r="G16" s="125"/>
      <c r="H16" s="125"/>
      <c r="I16" s="125"/>
      <c r="J16" s="125"/>
      <c r="K16" s="118"/>
    </row>
    <row r="17" spans="1:11" s="34" customFormat="1" ht="18" customHeight="1">
      <c r="A17" s="125"/>
      <c r="B17" s="126"/>
      <c r="C17" s="125"/>
      <c r="D17" s="127"/>
      <c r="E17" s="125"/>
      <c r="F17" s="125"/>
      <c r="G17" s="125"/>
      <c r="H17" s="125"/>
      <c r="I17" s="125"/>
      <c r="J17" s="125"/>
      <c r="K17" s="118"/>
    </row>
    <row r="18" spans="1:11" s="34" customFormat="1" ht="18" customHeight="1">
      <c r="A18" s="125"/>
      <c r="B18" s="126"/>
      <c r="C18" s="125"/>
      <c r="D18" s="127"/>
      <c r="E18" s="125"/>
      <c r="F18" s="125"/>
      <c r="G18" s="125"/>
      <c r="H18" s="125"/>
      <c r="I18" s="125"/>
      <c r="J18" s="125"/>
      <c r="K18" s="118"/>
    </row>
    <row r="19" spans="1:11" s="34" customFormat="1" ht="18" customHeight="1">
      <c r="A19" s="125"/>
      <c r="B19" s="126"/>
      <c r="C19" s="125"/>
      <c r="D19" s="128"/>
      <c r="E19" s="125"/>
      <c r="F19" s="128"/>
      <c r="G19" s="128"/>
      <c r="H19" s="128"/>
      <c r="I19" s="128"/>
      <c r="J19" s="125"/>
      <c r="K19" s="118"/>
    </row>
    <row r="20" spans="1:11" s="34" customFormat="1" ht="18" customHeight="1">
      <c r="A20" s="125"/>
      <c r="B20" s="126"/>
      <c r="C20" s="125"/>
      <c r="D20" s="128"/>
      <c r="E20" s="128"/>
      <c r="F20" s="128"/>
      <c r="G20" s="128"/>
      <c r="H20" s="128"/>
      <c r="I20" s="128"/>
      <c r="J20" s="128"/>
      <c r="K20" s="118"/>
    </row>
    <row r="21" spans="1:11" s="34" customFormat="1" ht="29.25" customHeight="1">
      <c r="A21" s="233"/>
      <c r="B21" s="233"/>
      <c r="C21" s="129"/>
      <c r="D21" s="130"/>
      <c r="E21" s="130"/>
      <c r="F21" s="130"/>
      <c r="G21" s="130"/>
      <c r="H21" s="130"/>
      <c r="I21" s="130"/>
      <c r="J21" s="130"/>
      <c r="K21" s="116"/>
    </row>
    <row r="22" spans="1:11" s="34" customFormat="1" ht="18" customHeight="1">
      <c r="A22" s="125"/>
      <c r="B22" s="126"/>
      <c r="C22" s="125"/>
      <c r="D22" s="125"/>
      <c r="E22" s="128"/>
      <c r="F22" s="128"/>
      <c r="G22" s="128"/>
      <c r="H22" s="128"/>
      <c r="I22" s="128"/>
      <c r="J22" s="128"/>
      <c r="K22" s="118"/>
    </row>
    <row r="23" spans="1:11" s="34" customFormat="1" ht="18" customHeight="1">
      <c r="A23" s="125"/>
      <c r="B23" s="126"/>
      <c r="C23" s="125"/>
      <c r="D23" s="125"/>
      <c r="E23" s="125"/>
      <c r="F23" s="125"/>
      <c r="G23" s="125"/>
      <c r="H23" s="125"/>
      <c r="I23" s="125"/>
      <c r="J23" s="125"/>
      <c r="K23" s="118"/>
    </row>
    <row r="24" spans="1:11" s="34" customFormat="1" ht="32.25" customHeight="1">
      <c r="A24" s="125"/>
      <c r="B24" s="131"/>
      <c r="C24" s="125"/>
      <c r="D24" s="125"/>
      <c r="E24" s="125"/>
      <c r="F24" s="125"/>
      <c r="G24" s="125"/>
      <c r="H24" s="125"/>
      <c r="I24" s="125"/>
      <c r="J24" s="125"/>
      <c r="K24" s="118"/>
    </row>
    <row r="25" spans="1:11" s="34" customFormat="1" ht="18" customHeight="1">
      <c r="A25" s="125"/>
      <c r="B25" s="126"/>
      <c r="C25" s="125"/>
      <c r="D25" s="125"/>
      <c r="E25" s="125"/>
      <c r="F25" s="125"/>
      <c r="G25" s="125"/>
      <c r="H25" s="125"/>
      <c r="I25" s="125"/>
      <c r="J25" s="125"/>
      <c r="K25" s="118"/>
    </row>
    <row r="26" spans="1:11" s="34" customFormat="1" ht="18" customHeight="1">
      <c r="A26" s="125"/>
      <c r="B26" s="126"/>
      <c r="C26" s="125"/>
      <c r="D26" s="128"/>
      <c r="E26" s="125"/>
      <c r="F26" s="125"/>
      <c r="G26" s="125"/>
      <c r="H26" s="125"/>
      <c r="I26" s="125"/>
      <c r="J26" s="125"/>
      <c r="K26" s="118"/>
    </row>
    <row r="27" spans="1:11" s="34" customFormat="1" ht="18" customHeight="1">
      <c r="A27" s="125"/>
      <c r="B27" s="126"/>
      <c r="C27" s="125"/>
      <c r="D27" s="125"/>
      <c r="E27" s="125"/>
      <c r="F27" s="125"/>
      <c r="G27" s="125"/>
      <c r="H27" s="125"/>
      <c r="I27" s="125"/>
      <c r="J27" s="125"/>
      <c r="K27" s="118"/>
    </row>
    <row r="28" spans="1:11" s="34" customFormat="1" ht="18" customHeight="1">
      <c r="A28" s="125"/>
      <c r="B28" s="126"/>
      <c r="C28" s="125"/>
      <c r="D28" s="125"/>
      <c r="E28" s="125"/>
      <c r="F28" s="125"/>
      <c r="G28" s="125"/>
      <c r="H28" s="125"/>
      <c r="I28" s="125"/>
      <c r="J28" s="125"/>
      <c r="K28" s="118"/>
    </row>
    <row r="29" spans="1:11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</sheetData>
  <sheetProtection/>
  <mergeCells count="5">
    <mergeCell ref="A1:J1"/>
    <mergeCell ref="K5:K7"/>
    <mergeCell ref="A14:J14"/>
    <mergeCell ref="A15:J15"/>
    <mergeCell ref="A21:B21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>&amp;R&amp;"Arial,Pogrubiony"Załącznik Nr 6&amp;"Arial,Normalny"  
do uchwały Nr II/14/2014 Rady Miasta Radziejów z dnia 29 grudnia 2014 roku
w sprawie zmian w budzecie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2015-01-02T12:04:14Z</cp:lastPrinted>
  <dcterms:created xsi:type="dcterms:W3CDTF">2011-11-10T14:00:20Z</dcterms:created>
  <dcterms:modified xsi:type="dcterms:W3CDTF">2015-01-02T13:06:52Z</dcterms:modified>
  <cp:category/>
  <cp:version/>
  <cp:contentType/>
  <cp:contentStatus/>
</cp:coreProperties>
</file>